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自动计算补助金额版" sheetId="1" r:id="rId1"/>
    <sheet name="自助填写补助金额版" sheetId="2" r:id="rId2"/>
    <sheet name="住宿费标准" sheetId="3" r:id="rId3"/>
    <sheet name="Sheet2" sheetId="4" r:id="rId4"/>
  </sheets>
  <definedNames>
    <definedName name="_xlnm.Print_Area" localSheetId="2">'住宿费标准'!$A$1:$K$92</definedName>
    <definedName name="_xlnm.Print_Titles" localSheetId="2">'住宿费标准'!$6:$8</definedName>
    <definedName name="省份">'Sheet2'!$A$1:$A$36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微软中国</author>
  </authors>
  <commentList>
    <comment ref="D9" authorId="0">
      <text>
        <r>
          <rPr>
            <b/>
            <sz val="9"/>
            <rFont val="宋体"/>
            <family val="0"/>
          </rPr>
          <t>单击向下箭头选择省份</t>
        </r>
        <r>
          <rPr>
            <sz val="9"/>
            <rFont val="宋体"/>
            <family val="0"/>
          </rPr>
          <t xml:space="preserve">
</t>
        </r>
      </text>
    </comment>
    <comment ref="N9" authorId="1">
      <text>
        <r>
          <rPr>
            <b/>
            <sz val="9"/>
            <rFont val="宋体"/>
            <family val="0"/>
          </rPr>
          <t>各省份住宿费标准详见“住宿费标准”工作表。旅游旺季部分省份标准有上浮。</t>
        </r>
      </text>
    </comment>
    <comment ref="N10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  <r>
          <rPr>
            <sz val="9"/>
            <rFont val="Tahoma"/>
            <family val="2"/>
          </rPr>
          <t xml:space="preserve">
</t>
        </r>
      </text>
    </comment>
    <comment ref="N11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</text>
    </comment>
    <comment ref="N12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微软中国</author>
  </authors>
  <commentList>
    <comment ref="D9" authorId="0">
      <text>
        <r>
          <rPr>
            <b/>
            <sz val="9"/>
            <rFont val="宋体"/>
            <family val="0"/>
          </rPr>
          <t>单击向下箭头选择省份</t>
        </r>
        <r>
          <rPr>
            <sz val="9"/>
            <rFont val="宋体"/>
            <family val="0"/>
          </rPr>
          <t xml:space="preserve">
</t>
        </r>
      </text>
    </comment>
    <comment ref="N9" authorId="1">
      <text>
        <r>
          <rPr>
            <b/>
            <sz val="9"/>
            <rFont val="宋体"/>
            <family val="0"/>
          </rPr>
          <t>各省份住宿费标准详见“住宿费标准”工作表。旅游旺季部分省份标准有上浮。</t>
        </r>
      </text>
    </comment>
    <comment ref="N10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  <r>
          <rPr>
            <sz val="9"/>
            <rFont val="Tahoma"/>
            <family val="2"/>
          </rPr>
          <t xml:space="preserve">
</t>
        </r>
      </text>
    </comment>
    <comment ref="N11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</text>
    </comment>
    <comment ref="N12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宋体"/>
            <family val="0"/>
          </rPr>
          <t>各省份住宿费标准详见“住宿费标准”工作表。</t>
        </r>
        <r>
          <rPr>
            <b/>
            <sz val="9"/>
            <rFont val="宋体"/>
            <family val="0"/>
          </rPr>
          <t>旅游旺季部分省份标准有上浮。</t>
        </r>
      </text>
    </comment>
  </commentList>
</comments>
</file>

<file path=xl/sharedStrings.xml><?xml version="1.0" encoding="utf-8"?>
<sst xmlns="http://schemas.openxmlformats.org/spreadsheetml/2006/main" count="275" uniqueCount="183">
  <si>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</si>
  <si>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</si>
  <si>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</si>
  <si>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</si>
  <si>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</si>
  <si>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</si>
  <si>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</si>
  <si>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</si>
  <si>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</si>
  <si>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</si>
  <si>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</si>
  <si>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</si>
  <si>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</si>
  <si>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</si>
  <si>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</si>
  <si>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</si>
  <si>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</si>
  <si>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</si>
  <si>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</si>
  <si>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</si>
  <si>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</si>
  <si>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</si>
  <si>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</si>
  <si>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</si>
  <si>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</si>
  <si>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</si>
  <si>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</si>
  <si>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</si>
  <si>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</si>
  <si>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</si>
  <si>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</si>
  <si>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</si>
  <si>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</si>
  <si>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</si>
  <si>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</si>
  <si>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</si>
  <si>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合计金额大写</t>
  </si>
  <si>
    <t>月</t>
  </si>
  <si>
    <t>合 计</t>
  </si>
  <si>
    <t>总计</t>
  </si>
  <si>
    <t>公出日期</t>
  </si>
  <si>
    <t>年</t>
  </si>
  <si>
    <t>日</t>
  </si>
  <si>
    <t>公回日期</t>
  </si>
  <si>
    <t>出 差</t>
  </si>
  <si>
    <t>目的地</t>
  </si>
  <si>
    <t>金        额</t>
  </si>
  <si>
    <t>人数</t>
  </si>
  <si>
    <t>天数</t>
  </si>
  <si>
    <t>飞机</t>
  </si>
  <si>
    <t>火车</t>
  </si>
  <si>
    <t>长途车</t>
  </si>
  <si>
    <t>市内交通</t>
  </si>
  <si>
    <t>伙食</t>
  </si>
  <si>
    <t>住宿</t>
  </si>
  <si>
    <t>其他</t>
  </si>
  <si>
    <t>天津工业大学差旅费报销单</t>
  </si>
  <si>
    <t>部门：</t>
  </si>
  <si>
    <t>本部门负责人：</t>
  </si>
  <si>
    <t>出差人：</t>
  </si>
  <si>
    <t>差 旅 费 报 销 单</t>
  </si>
  <si>
    <t>7-9月</t>
  </si>
  <si>
    <t>出差事由（请按通知详细填写,此项为必填项）</t>
  </si>
  <si>
    <t>附件</t>
  </si>
  <si>
    <t>天津市党政机关工作人员赴外省市差旅住宿费标准明细表</t>
  </si>
  <si>
    <t>单位:元/间·天</t>
  </si>
  <si>
    <t>序号</t>
  </si>
  <si>
    <t>地区
(城市)</t>
  </si>
  <si>
    <t>住宿费标准</t>
  </si>
  <si>
    <t>旺季地区</t>
  </si>
  <si>
    <t>旺季浮动标准</t>
  </si>
  <si>
    <t>旺季期间</t>
  </si>
  <si>
    <t>旺季上浮价</t>
  </si>
  <si>
    <t>部级</t>
  </si>
  <si>
    <t>司局级</t>
  </si>
  <si>
    <t>其他
人员</t>
  </si>
  <si>
    <t>其他人员</t>
  </si>
  <si>
    <t>全市</t>
  </si>
  <si>
    <t xml:space="preserve"> 河北</t>
  </si>
  <si>
    <t xml:space="preserve"> 石家庄市、张家口市、秦皇岛市、廊坊市、承德市、保定市</t>
  </si>
  <si>
    <t>张家口市</t>
  </si>
  <si>
    <r>
      <t>7</t>
    </r>
    <r>
      <rPr>
        <sz val="10"/>
        <color indexed="8"/>
        <rFont val="宋体"/>
        <family val="0"/>
      </rPr>
      <t>-9月、11-3月</t>
    </r>
  </si>
  <si>
    <t>秦皇岛市</t>
  </si>
  <si>
    <r>
      <t>7</t>
    </r>
    <r>
      <rPr>
        <sz val="10"/>
        <color indexed="8"/>
        <rFont val="宋体"/>
        <family val="0"/>
      </rPr>
      <t>-8月</t>
    </r>
  </si>
  <si>
    <t>承德市</t>
  </si>
  <si>
    <t>7-9月</t>
  </si>
  <si>
    <t>其他地区</t>
  </si>
  <si>
    <t>太原市、大同市、晋城市</t>
  </si>
  <si>
    <t>临汾市</t>
  </si>
  <si>
    <t>阳泉市、长治市、晋中市</t>
  </si>
  <si>
    <t>呼和浩特市</t>
  </si>
  <si>
    <t xml:space="preserve"> 海拉尔市、满洲里市、阿尔山市</t>
  </si>
  <si>
    <r>
      <t>7</t>
    </r>
    <r>
      <rPr>
        <sz val="10"/>
        <color indexed="8"/>
        <rFont val="宋体"/>
        <family val="0"/>
      </rPr>
      <t>-9月</t>
    </r>
  </si>
  <si>
    <t>二连浩特市</t>
  </si>
  <si>
    <t>额济纳旗</t>
  </si>
  <si>
    <r>
      <t>9</t>
    </r>
    <r>
      <rPr>
        <sz val="10"/>
        <color indexed="8"/>
        <rFont val="宋体"/>
        <family val="0"/>
      </rPr>
      <t>-10月</t>
    </r>
  </si>
  <si>
    <t>沈阳市</t>
  </si>
  <si>
    <t xml:space="preserve"> 长春市、吉林市、延边州、长白山管理区
</t>
  </si>
  <si>
    <t>吉林市、延边州、长白山管理区</t>
  </si>
  <si>
    <t>哈尔滨市</t>
  </si>
  <si>
    <t xml:space="preserve"> 其他地区</t>
  </si>
  <si>
    <t xml:space="preserve"> 牡丹江市、伊春市、大兴安岭地区、黑河市、佳木斯市
</t>
  </si>
  <si>
    <r>
      <t>6</t>
    </r>
    <r>
      <rPr>
        <sz val="10"/>
        <color indexed="8"/>
        <rFont val="宋体"/>
        <family val="0"/>
      </rPr>
      <t>-8月</t>
    </r>
  </si>
  <si>
    <r>
      <t>南京市、苏州市、无锡市、常州市、</t>
    </r>
    <r>
      <rPr>
        <sz val="10"/>
        <rFont val="宋体"/>
        <family val="0"/>
      </rPr>
      <t>镇江市</t>
    </r>
  </si>
  <si>
    <t>杭州市</t>
  </si>
  <si>
    <t>全省</t>
  </si>
  <si>
    <t>福州市、泉州市、平潭综合实验区</t>
  </si>
  <si>
    <t xml:space="preserve">其他地区
 </t>
  </si>
  <si>
    <t xml:space="preserve"> 济南市、淄博市、枣庄市、东营市、烟台
 市、潍坊市、济宁市、泰安市、威海市、
 日照市</t>
  </si>
  <si>
    <t xml:space="preserve"> 烟台市、威海市、
 日照市</t>
  </si>
  <si>
    <t>郑州市</t>
  </si>
  <si>
    <t>洛阳市</t>
  </si>
  <si>
    <r>
      <t>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5月上旬</t>
    </r>
  </si>
  <si>
    <t>湖北</t>
  </si>
  <si>
    <t>武汉市</t>
  </si>
  <si>
    <t>其他地区</t>
  </si>
  <si>
    <t>湖南</t>
  </si>
  <si>
    <t>长沙市</t>
  </si>
  <si>
    <t>广东</t>
  </si>
  <si>
    <t xml:space="preserve"> 广州市、珠海市、佛山市、东莞市、中山市、江门市</t>
  </si>
  <si>
    <t>深圳</t>
  </si>
  <si>
    <t>全市</t>
  </si>
  <si>
    <t>广西</t>
  </si>
  <si>
    <t>南宁市</t>
  </si>
  <si>
    <t xml:space="preserve"> 桂林市、北海市</t>
  </si>
  <si>
    <t>1-2月、
7-9月</t>
  </si>
  <si>
    <t>海南</t>
  </si>
  <si>
    <t>海口市、三沙市、儋州市、五指山市、文昌市、琼海市、万宁市、东方市、定安县、屯昌县、澄迈县、临高县、白沙县、昌江县、乐东县、陵水县、保亭县、琼中县、洋浦开发区</t>
  </si>
  <si>
    <t xml:space="preserve"> 海口市、文昌市、
 澄迈县</t>
  </si>
  <si>
    <r>
      <t>1</t>
    </r>
    <r>
      <rPr>
        <sz val="10"/>
        <color indexed="8"/>
        <rFont val="宋体"/>
        <family val="0"/>
      </rPr>
      <t>1-2月</t>
    </r>
  </si>
  <si>
    <t xml:space="preserve"> 琼海市、万宁市、
 陵水县、保亭县</t>
  </si>
  <si>
    <r>
      <t>1</t>
    </r>
    <r>
      <rPr>
        <sz val="10"/>
        <color indexed="8"/>
        <rFont val="宋体"/>
        <family val="0"/>
      </rPr>
      <t>1-3月</t>
    </r>
  </si>
  <si>
    <t xml:space="preserve"> </t>
  </si>
  <si>
    <t>三亚市</t>
  </si>
  <si>
    <r>
      <t>1</t>
    </r>
    <r>
      <rPr>
        <sz val="10"/>
        <color indexed="8"/>
        <rFont val="宋体"/>
        <family val="0"/>
      </rPr>
      <t>0-4月</t>
    </r>
  </si>
  <si>
    <t>重庆</t>
  </si>
  <si>
    <r>
      <t xml:space="preserve"> </t>
    </r>
    <r>
      <rPr>
        <sz val="10"/>
        <rFont val="宋体"/>
        <family val="0"/>
      </rPr>
      <t>9个中心城</t>
    </r>
    <r>
      <rPr>
        <sz val="10"/>
        <rFont val="宋体"/>
        <family val="0"/>
      </rPr>
      <t>区、北部新区</t>
    </r>
  </si>
  <si>
    <t>四川</t>
  </si>
  <si>
    <t>成都市</t>
  </si>
  <si>
    <t>阿坝州、甘孜州</t>
  </si>
  <si>
    <t>绵阳市、乐山市、雅安市</t>
  </si>
  <si>
    <t>宜宾市</t>
  </si>
  <si>
    <t>凉山州</t>
  </si>
  <si>
    <t>德阳市、遂宁市、巴中市</t>
  </si>
  <si>
    <t>贵州</t>
  </si>
  <si>
    <t>贵阳市</t>
  </si>
  <si>
    <t>云南</t>
  </si>
  <si>
    <t>昆明市、大理州、丽江市、迪庆州、西双版纳州</t>
  </si>
  <si>
    <t>西藏</t>
  </si>
  <si>
    <t>拉萨市</t>
  </si>
  <si>
    <t>6-9月</t>
  </si>
  <si>
    <t xml:space="preserve"> 其他地区
 </t>
  </si>
  <si>
    <r>
      <t>6</t>
    </r>
    <r>
      <rPr>
        <sz val="10"/>
        <color indexed="8"/>
        <rFont val="宋体"/>
        <family val="0"/>
      </rPr>
      <t>-9月</t>
    </r>
  </si>
  <si>
    <t>陕西</t>
  </si>
  <si>
    <t>西安市</t>
  </si>
  <si>
    <t>榆林市、延安市</t>
  </si>
  <si>
    <t>杨凌区</t>
  </si>
  <si>
    <t>咸阳市、宝鸡市</t>
  </si>
  <si>
    <t>渭南市、韩城市</t>
  </si>
  <si>
    <t>甘肃</t>
  </si>
  <si>
    <t>兰州市</t>
  </si>
  <si>
    <t>青海</t>
  </si>
  <si>
    <t>西宁市</t>
  </si>
  <si>
    <t>玉树州、果洛州</t>
  </si>
  <si>
    <t>玉树州</t>
  </si>
  <si>
    <r>
      <t>5</t>
    </r>
    <r>
      <rPr>
        <sz val="10"/>
        <color indexed="8"/>
        <rFont val="宋体"/>
        <family val="0"/>
      </rPr>
      <t>-9月</t>
    </r>
  </si>
  <si>
    <t>海北州、黄南州</t>
  </si>
  <si>
    <t xml:space="preserve"> 海北州、黄南州</t>
  </si>
  <si>
    <t>海东市、海南州</t>
  </si>
  <si>
    <t xml:space="preserve"> 海东市、海南州</t>
  </si>
  <si>
    <t>海西州</t>
  </si>
  <si>
    <t>宁夏</t>
  </si>
  <si>
    <t>银川市</t>
  </si>
  <si>
    <t>新疆</t>
  </si>
  <si>
    <t>乌鲁木齐市</t>
  </si>
  <si>
    <t>石河子市、克拉玛依市、昌吉州、伊犁州、阿勒泰地区、博州、吐鲁番市、哈密地区、巴州、和田地区</t>
  </si>
  <si>
    <t>克州</t>
  </si>
  <si>
    <t>喀什地区</t>
  </si>
  <si>
    <t xml:space="preserve"> 阿克苏地区</t>
  </si>
  <si>
    <t xml:space="preserve"> 塔城地区
 </t>
  </si>
  <si>
    <r>
      <t>填写注意事项：       
1、在本报销单中输入人数、天数，点下拉键选择目的地后，请自己填写市内交通和伙食的补助金额，</t>
    </r>
    <r>
      <rPr>
        <b/>
        <u val="single"/>
        <sz val="12"/>
        <color indexed="8"/>
        <rFont val="宋体"/>
        <family val="0"/>
      </rPr>
      <t>请师生填写完电子版后再打印。</t>
    </r>
    <r>
      <rPr>
        <sz val="11"/>
        <color theme="1"/>
        <rFont val="Calibri"/>
        <family val="0"/>
      </rPr>
      <t xml:space="preserve">
2、差旅的原始票据粘贴到“普通票据粘贴单”（可从财务处网站下载专区下载）上。
3、出差天数按照差旅票据上实际差旅日期计算，返回日期减出发日期加1，如3月20日出发，3月24日返回，则出差天数为24-20+1=5天。
4、多人共同出差，可填制在一张差旅费报销单上，若其中人员出发及回程时间不同，可分行填写。
5、市内交通据实报销或领取补助，只能二选一。
6、其他具体的注意事项请阅读“关于差旅费报销单填写的注意事项”（可从财务处网站服务指南一栏或网络办公下载）</t>
    </r>
  </si>
  <si>
    <r>
      <t>填写注意事项：       
1、在本报销单中输入人数、天数，点下拉键选择目的地后，表格会自动计算出市内交通和伙食的补助金额，</t>
    </r>
    <r>
      <rPr>
        <b/>
        <u val="single"/>
        <sz val="12"/>
        <color indexed="8"/>
        <rFont val="宋体"/>
        <family val="0"/>
      </rPr>
      <t>请师生填写完电子版后再打印。</t>
    </r>
    <r>
      <rPr>
        <sz val="11"/>
        <color theme="1"/>
        <rFont val="Calibri"/>
        <family val="0"/>
      </rPr>
      <t xml:space="preserve">
2、差旅的原始票据粘贴到“票据粘贴单”（可从财务处网站下载专区下载）上。
3、出差天数按照差旅票据上实际差旅日期计算，返回日期减出发日期加1，如3月20日出发，3月24日返回，则出差天数为24-20+1=5天。
4、多人共同出差，可填制在一张差旅费报销单上，若其中人员出发及回程时间不同，可分行填写。
5、市内交通据实报销或领取补助，只能二选一。
6、其他具体的注意事项请阅读“关于差旅费报销单填写的注意事项”（可从财务处网站服务指南一栏或网络办公下载）</t>
    </r>
  </si>
  <si>
    <t>天津工业大学差旅费报销单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</si>
</sst>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u val="single"/>
      <sz val="12"/>
      <color indexed="8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8"/>
      <color indexed="8"/>
      <name val="宋体"/>
      <family val="0"/>
    </font>
    <font>
      <sz val="18"/>
      <color indexed="8"/>
      <name val="华文中宋"/>
      <family val="0"/>
    </font>
    <font>
      <sz val="8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楷体"/>
      <family val="3"/>
    </font>
    <font>
      <b/>
      <sz val="24"/>
      <color indexed="8"/>
      <name val="楷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  <font>
      <sz val="24"/>
      <color theme="1"/>
      <name val="楷体"/>
      <family val="3"/>
    </font>
    <font>
      <b/>
      <sz val="24"/>
      <color theme="1"/>
      <name val="楷体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177" fontId="53" fillId="0" borderId="10" xfId="0" applyNumberFormat="1" applyFont="1" applyBorder="1" applyAlignment="1" applyProtection="1">
      <alignment horizontal="right" vertical="center"/>
      <protection/>
    </xf>
    <xf numFmtId="176" fontId="53" fillId="0" borderId="10" xfId="0" applyNumberFormat="1" applyFont="1" applyBorder="1" applyAlignment="1" applyProtection="1">
      <alignment horizontal="righ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/>
    </xf>
    <xf numFmtId="0" fontId="53" fillId="0" borderId="0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176" fontId="53" fillId="0" borderId="10" xfId="0" applyNumberFormat="1" applyFont="1" applyBorder="1" applyAlignment="1" applyProtection="1">
      <alignment horizontal="right" vertical="center"/>
      <protection locked="0"/>
    </xf>
    <xf numFmtId="0" fontId="1" fillId="33" borderId="0" xfId="40" applyFill="1" applyAlignment="1">
      <alignment horizontal="center" wrapText="1"/>
      <protection/>
    </xf>
    <xf numFmtId="0" fontId="1" fillId="33" borderId="0" xfId="40" applyFill="1" applyAlignment="1">
      <alignment wrapText="1"/>
      <protection/>
    </xf>
    <xf numFmtId="0" fontId="1" fillId="33" borderId="0" xfId="40" applyFont="1" applyFill="1" applyAlignment="1">
      <alignment horizontal="left" wrapText="1"/>
      <protection/>
    </xf>
    <xf numFmtId="0" fontId="6" fillId="33" borderId="0" xfId="40" applyFont="1" applyFill="1" applyAlignment="1">
      <alignment horizontal="center" wrapText="1"/>
      <protection/>
    </xf>
    <xf numFmtId="0" fontId="6" fillId="33" borderId="0" xfId="40" applyFont="1" applyFill="1" applyAlignment="1">
      <alignment horizontal="left" wrapText="1"/>
      <protection/>
    </xf>
    <xf numFmtId="0" fontId="11" fillId="33" borderId="0" xfId="40" applyFont="1" applyFill="1" applyAlignment="1">
      <alignment wrapText="1"/>
      <protection/>
    </xf>
    <xf numFmtId="0" fontId="12" fillId="33" borderId="0" xfId="40" applyFont="1" applyFill="1" applyAlignment="1">
      <alignment horizontal="center" vertical="center" wrapText="1"/>
      <protection/>
    </xf>
    <xf numFmtId="0" fontId="1" fillId="33" borderId="13" xfId="40" applyFill="1" applyBorder="1" applyAlignment="1">
      <alignment horizontal="center" wrapText="1"/>
      <protection/>
    </xf>
    <xf numFmtId="0" fontId="13" fillId="33" borderId="0" xfId="40" applyFont="1" applyFill="1" applyAlignment="1">
      <alignment wrapText="1"/>
      <protection/>
    </xf>
    <xf numFmtId="0" fontId="14" fillId="33" borderId="14" xfId="40" applyFont="1" applyFill="1" applyBorder="1" applyAlignment="1">
      <alignment horizontal="center" vertical="center" wrapText="1"/>
      <protection/>
    </xf>
    <xf numFmtId="0" fontId="14" fillId="33" borderId="15" xfId="40" applyFont="1" applyFill="1" applyBorder="1" applyAlignment="1">
      <alignment horizontal="center" vertical="center" wrapText="1"/>
      <protection/>
    </xf>
    <xf numFmtId="0" fontId="14" fillId="33" borderId="16" xfId="40" applyFont="1" applyFill="1" applyBorder="1" applyAlignment="1">
      <alignment horizontal="center" vertical="center" wrapText="1"/>
      <protection/>
    </xf>
    <xf numFmtId="0" fontId="14" fillId="33" borderId="17" xfId="40" applyFont="1" applyFill="1" applyBorder="1" applyAlignment="1">
      <alignment horizontal="center" vertical="center" wrapText="1"/>
      <protection/>
    </xf>
    <xf numFmtId="0" fontId="14" fillId="33" borderId="18" xfId="40" applyFont="1" applyFill="1" applyBorder="1" applyAlignment="1">
      <alignment horizontal="center" vertical="center" wrapText="1"/>
      <protection/>
    </xf>
    <xf numFmtId="0" fontId="8" fillId="33" borderId="19" xfId="40" applyFont="1" applyFill="1" applyBorder="1" applyAlignment="1">
      <alignment horizontal="center" vertical="center" wrapText="1"/>
      <protection/>
    </xf>
    <xf numFmtId="0" fontId="7" fillId="33" borderId="19" xfId="40" applyFont="1" applyFill="1" applyBorder="1" applyAlignment="1">
      <alignment horizontal="center" vertical="center" wrapText="1"/>
      <protection/>
    </xf>
    <xf numFmtId="0" fontId="15" fillId="33" borderId="19" xfId="40" applyFont="1" applyFill="1" applyBorder="1" applyAlignment="1">
      <alignment horizontal="center" vertical="center" wrapText="1"/>
      <protection/>
    </xf>
    <xf numFmtId="0" fontId="8" fillId="33" borderId="20" xfId="40" applyFont="1" applyFill="1" applyBorder="1" applyAlignment="1">
      <alignment horizontal="center" vertical="center" wrapText="1"/>
      <protection/>
    </xf>
    <xf numFmtId="0" fontId="8" fillId="33" borderId="21" xfId="40" applyFont="1" applyFill="1" applyBorder="1" applyAlignment="1">
      <alignment horizontal="center" vertical="center" wrapText="1"/>
      <protection/>
    </xf>
    <xf numFmtId="0" fontId="8" fillId="33" borderId="22" xfId="40" applyFont="1" applyFill="1" applyBorder="1" applyAlignment="1">
      <alignment horizontal="center" vertical="center" wrapText="1"/>
      <protection/>
    </xf>
    <xf numFmtId="0" fontId="7" fillId="33" borderId="23" xfId="40" applyFont="1" applyFill="1" applyBorder="1" applyAlignment="1">
      <alignment horizontal="center" vertical="center" wrapText="1"/>
      <protection/>
    </xf>
    <xf numFmtId="177" fontId="8" fillId="33" borderId="24" xfId="40" applyNumberFormat="1" applyFont="1" applyFill="1" applyBorder="1" applyAlignment="1">
      <alignment horizontal="center" vertical="center" wrapText="1"/>
      <protection/>
    </xf>
    <xf numFmtId="0" fontId="8" fillId="33" borderId="25" xfId="40" applyFont="1" applyFill="1" applyBorder="1" applyAlignment="1">
      <alignment horizontal="center" vertical="center" wrapText="1"/>
      <protection/>
    </xf>
    <xf numFmtId="0" fontId="8" fillId="33" borderId="26" xfId="40" applyFont="1" applyFill="1" applyBorder="1" applyAlignment="1">
      <alignment horizontal="center" vertical="center" wrapText="1"/>
      <protection/>
    </xf>
    <xf numFmtId="0" fontId="8" fillId="33" borderId="27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8" fillId="33" borderId="28" xfId="40" applyFont="1" applyFill="1" applyBorder="1" applyAlignment="1">
      <alignment horizontal="center" vertical="center" wrapText="1"/>
      <protection/>
    </xf>
    <xf numFmtId="177" fontId="8" fillId="33" borderId="20" xfId="40" applyNumberFormat="1" applyFont="1" applyFill="1" applyBorder="1" applyAlignment="1">
      <alignment horizontal="center" vertical="center" wrapText="1"/>
      <protection/>
    </xf>
    <xf numFmtId="0" fontId="15" fillId="33" borderId="29" xfId="40" applyFont="1" applyFill="1" applyBorder="1" applyAlignment="1">
      <alignment horizontal="center" vertical="center" wrapText="1"/>
      <protection/>
    </xf>
    <xf numFmtId="177" fontId="8" fillId="33" borderId="27" xfId="40" applyNumberFormat="1" applyFont="1" applyFill="1" applyBorder="1" applyAlignment="1">
      <alignment horizontal="center" vertical="center" wrapText="1"/>
      <protection/>
    </xf>
    <xf numFmtId="0" fontId="7" fillId="33" borderId="30" xfId="40" applyFont="1" applyFill="1" applyBorder="1" applyAlignment="1">
      <alignment horizontal="center" vertical="center" wrapText="1"/>
      <protection/>
    </xf>
    <xf numFmtId="0" fontId="15" fillId="33" borderId="30" xfId="40" applyFont="1" applyFill="1" applyBorder="1" applyAlignment="1">
      <alignment horizontal="center" vertical="center" wrapText="1"/>
      <protection/>
    </xf>
    <xf numFmtId="0" fontId="8" fillId="33" borderId="27" xfId="40" applyFont="1" applyFill="1" applyBorder="1" applyAlignment="1">
      <alignment horizontal="left" vertical="center" wrapText="1"/>
      <protection/>
    </xf>
    <xf numFmtId="0" fontId="8" fillId="33" borderId="29" xfId="40" applyFont="1" applyFill="1" applyBorder="1" applyAlignment="1">
      <alignment horizontal="center" vertical="center" wrapText="1"/>
      <protection/>
    </xf>
    <xf numFmtId="0" fontId="7" fillId="33" borderId="29" xfId="40" applyFont="1" applyFill="1" applyBorder="1" applyAlignment="1">
      <alignment horizontal="center" vertical="center" wrapText="1"/>
      <protection/>
    </xf>
    <xf numFmtId="0" fontId="15" fillId="33" borderId="29" xfId="40" applyFont="1" applyFill="1" applyBorder="1" applyAlignment="1">
      <alignment horizontal="center" vertical="center"/>
      <protection/>
    </xf>
    <xf numFmtId="0" fontId="15" fillId="33" borderId="29" xfId="40" applyFont="1" applyFill="1" applyBorder="1" applyAlignment="1">
      <alignment vertical="center" wrapText="1"/>
      <protection/>
    </xf>
    <xf numFmtId="0" fontId="8" fillId="33" borderId="28" xfId="40" applyFont="1" applyFill="1" applyBorder="1" applyAlignment="1">
      <alignment horizontal="center" vertical="center"/>
      <protection/>
    </xf>
    <xf numFmtId="0" fontId="8" fillId="33" borderId="27" xfId="40" applyFont="1" applyFill="1" applyBorder="1" applyAlignment="1">
      <alignment horizontal="center" vertical="center"/>
      <protection/>
    </xf>
    <xf numFmtId="0" fontId="8" fillId="33" borderId="10" xfId="40" applyFont="1" applyFill="1" applyBorder="1" applyAlignment="1">
      <alignment horizontal="center" vertical="center"/>
      <protection/>
    </xf>
    <xf numFmtId="0" fontId="15" fillId="33" borderId="31" xfId="40" applyFont="1" applyFill="1" applyBorder="1" applyAlignment="1">
      <alignment horizontal="center" vertical="center"/>
      <protection/>
    </xf>
    <xf numFmtId="0" fontId="8" fillId="33" borderId="14" xfId="40" applyFont="1" applyFill="1" applyBorder="1" applyAlignment="1">
      <alignment horizontal="center" vertical="center" wrapText="1"/>
      <protection/>
    </xf>
    <xf numFmtId="0" fontId="8" fillId="33" borderId="15" xfId="40" applyFont="1" applyFill="1" applyBorder="1" applyAlignment="1">
      <alignment horizontal="center" vertical="center" wrapText="1"/>
      <protection/>
    </xf>
    <xf numFmtId="0" fontId="8" fillId="33" borderId="16" xfId="40" applyFont="1" applyFill="1" applyBorder="1" applyAlignment="1">
      <alignment horizontal="center" vertical="center" wrapText="1"/>
      <protection/>
    </xf>
    <xf numFmtId="0" fontId="15" fillId="33" borderId="29" xfId="40" applyFont="1" applyFill="1" applyBorder="1" applyAlignment="1">
      <alignment horizontal="left" vertical="center" wrapText="1"/>
      <protection/>
    </xf>
    <xf numFmtId="0" fontId="8" fillId="33" borderId="22" xfId="40" applyFont="1" applyFill="1" applyBorder="1" applyAlignment="1">
      <alignment horizontal="center" vertical="center"/>
      <protection/>
    </xf>
    <xf numFmtId="0" fontId="8" fillId="33" borderId="20" xfId="40" applyFont="1" applyFill="1" applyBorder="1" applyAlignment="1">
      <alignment horizontal="center" vertical="center"/>
      <protection/>
    </xf>
    <xf numFmtId="0" fontId="8" fillId="33" borderId="21" xfId="40" applyFont="1" applyFill="1" applyBorder="1" applyAlignment="1">
      <alignment horizontal="center" vertical="center"/>
      <protection/>
    </xf>
    <xf numFmtId="0" fontId="15" fillId="33" borderId="31" xfId="40" applyFont="1" applyFill="1" applyBorder="1" applyAlignment="1">
      <alignment horizontal="center" vertical="center" wrapText="1"/>
      <protection/>
    </xf>
    <xf numFmtId="177" fontId="8" fillId="33" borderId="14" xfId="40" applyNumberFormat="1" applyFont="1" applyFill="1" applyBorder="1" applyAlignment="1">
      <alignment horizontal="center" vertical="center" wrapText="1"/>
      <protection/>
    </xf>
    <xf numFmtId="0" fontId="8" fillId="33" borderId="16" xfId="40" applyFont="1" applyFill="1" applyBorder="1" applyAlignment="1">
      <alignment horizontal="center" vertical="center"/>
      <protection/>
    </xf>
    <xf numFmtId="0" fontId="15" fillId="33" borderId="32" xfId="40" applyFont="1" applyFill="1" applyBorder="1" applyAlignment="1">
      <alignment horizontal="center" vertical="center"/>
      <protection/>
    </xf>
    <xf numFmtId="0" fontId="15" fillId="33" borderId="33" xfId="40" applyFont="1" applyFill="1" applyBorder="1" applyAlignment="1">
      <alignment horizontal="center" vertical="center"/>
      <protection/>
    </xf>
    <xf numFmtId="0" fontId="8" fillId="33" borderId="24" xfId="40" applyFont="1" applyFill="1" applyBorder="1" applyAlignment="1">
      <alignment horizontal="center" vertical="center" wrapText="1"/>
      <protection/>
    </xf>
    <xf numFmtId="0" fontId="15" fillId="33" borderId="34" xfId="40" applyFont="1" applyFill="1" applyBorder="1" applyAlignment="1">
      <alignment horizontal="center" vertical="center" wrapText="1"/>
      <protection/>
    </xf>
    <xf numFmtId="0" fontId="8" fillId="33" borderId="35" xfId="40" applyFont="1" applyFill="1" applyBorder="1" applyAlignment="1">
      <alignment horizontal="left" vertical="center" wrapText="1"/>
      <protection/>
    </xf>
    <xf numFmtId="0" fontId="13" fillId="33" borderId="27" xfId="40" applyFont="1" applyFill="1" applyBorder="1" applyAlignment="1">
      <alignment wrapText="1"/>
      <protection/>
    </xf>
    <xf numFmtId="0" fontId="13" fillId="33" borderId="10" xfId="40" applyFont="1" applyFill="1" applyBorder="1" applyAlignment="1">
      <alignment wrapText="1"/>
      <protection/>
    </xf>
    <xf numFmtId="0" fontId="13" fillId="33" borderId="28" xfId="40" applyFont="1" applyFill="1" applyBorder="1" applyAlignment="1">
      <alignment wrapText="1"/>
      <protection/>
    </xf>
    <xf numFmtId="0" fontId="8" fillId="33" borderId="35" xfId="40" applyFont="1" applyFill="1" applyBorder="1" applyAlignment="1">
      <alignment horizontal="center" vertical="center" wrapText="1"/>
      <protection/>
    </xf>
    <xf numFmtId="0" fontId="16" fillId="33" borderId="0" xfId="40" applyFont="1" applyFill="1" applyAlignment="1">
      <alignment wrapText="1"/>
      <protection/>
    </xf>
    <xf numFmtId="0" fontId="8" fillId="33" borderId="27" xfId="40" applyFont="1" applyFill="1" applyBorder="1" applyAlignment="1">
      <alignment horizontal="center" wrapText="1"/>
      <protection/>
    </xf>
    <xf numFmtId="0" fontId="8" fillId="33" borderId="28" xfId="40" applyFont="1" applyFill="1" applyBorder="1" applyAlignment="1">
      <alignment horizontal="center" wrapText="1"/>
      <protection/>
    </xf>
    <xf numFmtId="0" fontId="8" fillId="33" borderId="36" xfId="40" applyFont="1" applyFill="1" applyBorder="1" applyAlignment="1">
      <alignment horizontal="center" vertical="center"/>
      <protection/>
    </xf>
    <xf numFmtId="0" fontId="8" fillId="33" borderId="14" xfId="40" applyFont="1" applyFill="1" applyBorder="1" applyAlignment="1">
      <alignment horizontal="center" wrapText="1"/>
      <protection/>
    </xf>
    <xf numFmtId="0" fontId="8" fillId="33" borderId="16" xfId="40" applyFont="1" applyFill="1" applyBorder="1" applyAlignment="1">
      <alignment horizontal="center" wrapText="1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176" fontId="53" fillId="0" borderId="10" xfId="0" applyNumberFormat="1" applyFont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176" fontId="53" fillId="0" borderId="12" xfId="0" applyNumberFormat="1" applyFont="1" applyBorder="1" applyAlignment="1" applyProtection="1">
      <alignment horizontal="right" vertical="center"/>
      <protection locked="0"/>
    </xf>
    <xf numFmtId="176" fontId="53" fillId="0" borderId="37" xfId="0" applyNumberFormat="1" applyFont="1" applyBorder="1" applyAlignment="1" applyProtection="1">
      <alignment horizontal="right" vertical="center"/>
      <protection locked="0"/>
    </xf>
    <xf numFmtId="176" fontId="53" fillId="0" borderId="11" xfId="0" applyNumberFormat="1" applyFont="1" applyBorder="1" applyAlignment="1" applyProtection="1">
      <alignment horizontal="right" vertical="center"/>
      <protection locked="0"/>
    </xf>
    <xf numFmtId="176" fontId="53" fillId="0" borderId="10" xfId="0" applyNumberFormat="1" applyFont="1" applyBorder="1" applyAlignment="1" applyProtection="1">
      <alignment horizontal="right" vertical="center"/>
      <protection locked="0"/>
    </xf>
    <xf numFmtId="0" fontId="53" fillId="0" borderId="10" xfId="0" applyFont="1" applyBorder="1" applyAlignment="1" applyProtection="1">
      <alignment horizontal="center" vertical="center"/>
      <protection/>
    </xf>
    <xf numFmtId="176" fontId="53" fillId="0" borderId="12" xfId="0" applyNumberFormat="1" applyFont="1" applyBorder="1" applyAlignment="1" applyProtection="1">
      <alignment horizontal="right" vertical="center"/>
      <protection/>
    </xf>
    <xf numFmtId="176" fontId="53" fillId="0" borderId="37" xfId="0" applyNumberFormat="1" applyFont="1" applyBorder="1" applyAlignment="1" applyProtection="1">
      <alignment horizontal="right" vertical="center"/>
      <protection/>
    </xf>
    <xf numFmtId="176" fontId="53" fillId="0" borderId="11" xfId="0" applyNumberFormat="1" applyFont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56" fillId="0" borderId="40" xfId="0" applyFont="1" applyBorder="1" applyAlignment="1" applyProtection="1">
      <alignment horizontal="center" vertical="center"/>
      <protection/>
    </xf>
    <xf numFmtId="0" fontId="56" fillId="0" borderId="41" xfId="0" applyFont="1" applyBorder="1" applyAlignment="1" applyProtection="1">
      <alignment horizontal="center" vertical="center"/>
      <protection/>
    </xf>
    <xf numFmtId="0" fontId="56" fillId="0" borderId="42" xfId="0" applyFont="1" applyBorder="1" applyAlignment="1" applyProtection="1">
      <alignment horizontal="center" vertical="center"/>
      <protection/>
    </xf>
    <xf numFmtId="0" fontId="56" fillId="0" borderId="43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37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8" fillId="33" borderId="30" xfId="40" applyFont="1" applyFill="1" applyBorder="1" applyAlignment="1">
      <alignment horizontal="center" vertical="center" wrapText="1"/>
      <protection/>
    </xf>
    <xf numFmtId="0" fontId="8" fillId="33" borderId="23" xfId="40" applyFont="1" applyFill="1" applyBorder="1" applyAlignment="1">
      <alignment horizontal="center" vertical="center" wrapText="1"/>
      <protection/>
    </xf>
    <xf numFmtId="0" fontId="8" fillId="33" borderId="44" xfId="40" applyFont="1" applyFill="1" applyBorder="1" applyAlignment="1">
      <alignment horizontal="center" vertical="center" wrapText="1"/>
      <protection/>
    </xf>
    <xf numFmtId="0" fontId="7" fillId="33" borderId="30" xfId="40" applyFont="1" applyFill="1" applyBorder="1" applyAlignment="1">
      <alignment horizontal="center" vertical="center" wrapText="1"/>
      <protection/>
    </xf>
    <xf numFmtId="0" fontId="7" fillId="33" borderId="23" xfId="40" applyFont="1" applyFill="1" applyBorder="1" applyAlignment="1">
      <alignment horizontal="center" vertical="center" wrapText="1"/>
      <protection/>
    </xf>
    <xf numFmtId="0" fontId="7" fillId="33" borderId="44" xfId="40" applyFont="1" applyFill="1" applyBorder="1" applyAlignment="1">
      <alignment horizontal="center" vertical="center" wrapText="1"/>
      <protection/>
    </xf>
    <xf numFmtId="0" fontId="1" fillId="33" borderId="0" xfId="40" applyFill="1" applyAlignment="1">
      <alignment horizontal="center" vertical="center" wrapText="1"/>
      <protection/>
    </xf>
    <xf numFmtId="0" fontId="8" fillId="33" borderId="19" xfId="40" applyFont="1" applyFill="1" applyBorder="1" applyAlignment="1">
      <alignment horizontal="center" vertical="center" wrapText="1"/>
      <protection/>
    </xf>
    <xf numFmtId="0" fontId="7" fillId="33" borderId="19" xfId="40" applyFont="1" applyFill="1" applyBorder="1" applyAlignment="1">
      <alignment horizontal="center" vertical="center" wrapText="1"/>
      <protection/>
    </xf>
    <xf numFmtId="0" fontId="15" fillId="33" borderId="30" xfId="40" applyFont="1" applyFill="1" applyBorder="1" applyAlignment="1">
      <alignment horizontal="left" vertical="center" wrapText="1"/>
      <protection/>
    </xf>
    <xf numFmtId="0" fontId="15" fillId="33" borderId="23" xfId="40" applyFont="1" applyFill="1" applyBorder="1" applyAlignment="1">
      <alignment horizontal="left" vertical="center" wrapText="1"/>
      <protection/>
    </xf>
    <xf numFmtId="177" fontId="8" fillId="33" borderId="24" xfId="40" applyNumberFormat="1" applyFont="1" applyFill="1" applyBorder="1" applyAlignment="1">
      <alignment horizontal="center" vertical="center" wrapText="1"/>
      <protection/>
    </xf>
    <xf numFmtId="177" fontId="8" fillId="33" borderId="45" xfId="40" applyNumberFormat="1" applyFont="1" applyFill="1" applyBorder="1" applyAlignment="1">
      <alignment horizontal="center" vertical="center" wrapText="1"/>
      <protection/>
    </xf>
    <xf numFmtId="0" fontId="8" fillId="33" borderId="25" xfId="40" applyFont="1" applyFill="1" applyBorder="1" applyAlignment="1">
      <alignment horizontal="center" vertical="center" wrapText="1"/>
      <protection/>
    </xf>
    <xf numFmtId="0" fontId="8" fillId="33" borderId="46" xfId="40" applyFont="1" applyFill="1" applyBorder="1" applyAlignment="1">
      <alignment horizontal="center" vertical="center" wrapText="1"/>
      <protection/>
    </xf>
    <xf numFmtId="0" fontId="8" fillId="33" borderId="26" xfId="40" applyFont="1" applyFill="1" applyBorder="1" applyAlignment="1">
      <alignment horizontal="center" vertical="center" wrapText="1"/>
      <protection/>
    </xf>
    <xf numFmtId="0" fontId="8" fillId="33" borderId="47" xfId="40" applyFont="1" applyFill="1" applyBorder="1" applyAlignment="1">
      <alignment horizontal="center" vertical="center" wrapText="1"/>
      <protection/>
    </xf>
    <xf numFmtId="0" fontId="8" fillId="33" borderId="22" xfId="40" applyFont="1" applyFill="1" applyBorder="1" applyAlignment="1">
      <alignment horizontal="center" vertical="center" wrapText="1"/>
      <protection/>
    </xf>
    <xf numFmtId="0" fontId="15" fillId="33" borderId="30" xfId="40" applyFont="1" applyFill="1" applyBorder="1" applyAlignment="1">
      <alignment horizontal="center" vertical="center" wrapText="1"/>
      <protection/>
    </xf>
    <xf numFmtId="0" fontId="15" fillId="33" borderId="23" xfId="40" applyFont="1" applyFill="1" applyBorder="1" applyAlignment="1">
      <alignment horizontal="center" vertical="center" wrapText="1"/>
      <protection/>
    </xf>
    <xf numFmtId="0" fontId="15" fillId="33" borderId="19" xfId="40" applyFont="1" applyFill="1" applyBorder="1" applyAlignment="1">
      <alignment horizontal="center" vertical="center" wrapText="1"/>
      <protection/>
    </xf>
    <xf numFmtId="177" fontId="8" fillId="33" borderId="20" xfId="40" applyNumberFormat="1" applyFont="1" applyFill="1" applyBorder="1" applyAlignment="1">
      <alignment horizontal="center" vertical="center" wrapText="1"/>
      <protection/>
    </xf>
    <xf numFmtId="0" fontId="8" fillId="33" borderId="21" xfId="40" applyFont="1" applyFill="1" applyBorder="1" applyAlignment="1">
      <alignment horizontal="center" vertical="center" wrapText="1"/>
      <protection/>
    </xf>
    <xf numFmtId="0" fontId="15" fillId="33" borderId="19" xfId="40" applyFont="1" applyFill="1" applyBorder="1" applyAlignment="1">
      <alignment horizontal="left" vertical="center" wrapText="1"/>
      <protection/>
    </xf>
    <xf numFmtId="0" fontId="9" fillId="33" borderId="0" xfId="40" applyFont="1" applyFill="1" applyAlignment="1">
      <alignment horizontal="left" wrapText="1"/>
      <protection/>
    </xf>
    <xf numFmtId="0" fontId="10" fillId="33" borderId="0" xfId="40" applyFont="1" applyFill="1" applyAlignment="1">
      <alignment horizontal="center" vertical="center" wrapText="1"/>
      <protection/>
    </xf>
    <xf numFmtId="0" fontId="8" fillId="33" borderId="0" xfId="40" applyFont="1" applyFill="1" applyBorder="1" applyAlignment="1">
      <alignment horizontal="right" wrapText="1"/>
      <protection/>
    </xf>
    <xf numFmtId="0" fontId="8" fillId="33" borderId="13" xfId="40" applyFont="1" applyFill="1" applyBorder="1" applyAlignment="1">
      <alignment horizontal="right" wrapText="1"/>
      <protection/>
    </xf>
    <xf numFmtId="0" fontId="7" fillId="33" borderId="48" xfId="40" applyFont="1" applyFill="1" applyBorder="1" applyAlignment="1">
      <alignment horizontal="center" vertical="center" textRotation="255" wrapText="1"/>
      <protection/>
    </xf>
    <xf numFmtId="0" fontId="7" fillId="33" borderId="23" xfId="40" applyFont="1" applyFill="1" applyBorder="1" applyAlignment="1">
      <alignment horizontal="center" vertical="center" textRotation="255" wrapText="1"/>
      <protection/>
    </xf>
    <xf numFmtId="0" fontId="7" fillId="33" borderId="44" xfId="40" applyFont="1" applyFill="1" applyBorder="1" applyAlignment="1">
      <alignment horizontal="center" vertical="center" textRotation="255" wrapText="1"/>
      <protection/>
    </xf>
    <xf numFmtId="0" fontId="7" fillId="33" borderId="49" xfId="40" applyFont="1" applyFill="1" applyBorder="1" applyAlignment="1">
      <alignment horizontal="center" vertical="center" wrapText="1"/>
      <protection/>
    </xf>
    <xf numFmtId="0" fontId="7" fillId="33" borderId="50" xfId="40" applyFont="1" applyFill="1" applyBorder="1" applyAlignment="1">
      <alignment horizontal="center" vertical="center" wrapText="1"/>
      <protection/>
    </xf>
    <xf numFmtId="0" fontId="7" fillId="33" borderId="51" xfId="40" applyFont="1" applyFill="1" applyBorder="1" applyAlignment="1">
      <alignment horizontal="center" vertical="center" wrapText="1"/>
      <protection/>
    </xf>
    <xf numFmtId="0" fontId="7" fillId="33" borderId="52" xfId="40" applyFont="1" applyFill="1" applyBorder="1" applyAlignment="1">
      <alignment horizontal="center" vertical="center" wrapText="1"/>
      <protection/>
    </xf>
    <xf numFmtId="0" fontId="7" fillId="33" borderId="53" xfId="40" applyFont="1" applyFill="1" applyBorder="1" applyAlignment="1">
      <alignment horizontal="center" vertical="center" wrapText="1"/>
      <protection/>
    </xf>
    <xf numFmtId="0" fontId="7" fillId="33" borderId="54" xfId="40" applyFont="1" applyFill="1" applyBorder="1" applyAlignment="1">
      <alignment horizontal="center" vertical="center" wrapText="1"/>
      <protection/>
    </xf>
    <xf numFmtId="0" fontId="7" fillId="33" borderId="55" xfId="40" applyFont="1" applyFill="1" applyBorder="1" applyAlignment="1">
      <alignment horizontal="center" vertical="center" wrapText="1"/>
      <protection/>
    </xf>
    <xf numFmtId="0" fontId="7" fillId="33" borderId="56" xfId="40" applyFont="1" applyFill="1" applyBorder="1" applyAlignment="1">
      <alignment horizontal="center" vertical="center" wrapText="1"/>
      <protection/>
    </xf>
    <xf numFmtId="0" fontId="7" fillId="33" borderId="57" xfId="40" applyFont="1" applyFill="1" applyBorder="1" applyAlignment="1">
      <alignment horizontal="center" vertical="center" wrapText="1"/>
      <protection/>
    </xf>
    <xf numFmtId="0" fontId="7" fillId="33" borderId="27" xfId="40" applyFont="1" applyFill="1" applyBorder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7" fillId="33" borderId="28" xfId="40" applyFont="1" applyFill="1" applyBorder="1" applyAlignment="1">
      <alignment horizontal="center" vertical="center" wrapText="1"/>
      <protection/>
    </xf>
    <xf numFmtId="0" fontId="7" fillId="33" borderId="58" xfId="40" applyFont="1" applyFill="1" applyBorder="1" applyAlignment="1">
      <alignment horizontal="center" vertical="center" wrapText="1"/>
      <protection/>
    </xf>
    <xf numFmtId="0" fontId="7" fillId="33" borderId="0" xfId="40" applyFont="1" applyFill="1" applyBorder="1" applyAlignment="1">
      <alignment horizontal="center" vertical="center" wrapText="1"/>
      <protection/>
    </xf>
    <xf numFmtId="0" fontId="7" fillId="33" borderId="13" xfId="40" applyFont="1" applyFill="1" applyBorder="1" applyAlignment="1">
      <alignment horizontal="center" vertical="center" wrapText="1"/>
      <protection/>
    </xf>
    <xf numFmtId="0" fontId="7" fillId="33" borderId="41" xfId="40" applyFont="1" applyFill="1" applyBorder="1" applyAlignment="1">
      <alignment horizontal="center" vertical="center" wrapText="1"/>
      <protection/>
    </xf>
    <xf numFmtId="0" fontId="7" fillId="33" borderId="59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PageLayoutView="0" workbookViewId="0" topLeftCell="A4">
      <selection activeCell="B2" sqref="B2:P3"/>
    </sheetView>
  </sheetViews>
  <sheetFormatPr defaultColWidth="9.140625" defaultRowHeight="15"/>
  <cols>
    <col min="1" max="1" width="14.28125" style="1" customWidth="1"/>
    <col min="2" max="3" width="6.00390625" style="1" customWidth="1"/>
    <col min="4" max="4" width="9.140625" style="1" customWidth="1"/>
    <col min="5" max="9" width="4.57421875" style="1" customWidth="1"/>
    <col min="10" max="10" width="4.421875" style="1" customWidth="1"/>
    <col min="11" max="11" width="10.421875" style="1" customWidth="1"/>
    <col min="12" max="12" width="12.140625" style="1" customWidth="1"/>
    <col min="13" max="13" width="11.140625" style="1" customWidth="1"/>
    <col min="14" max="15" width="11.57421875" style="1" customWidth="1"/>
    <col min="16" max="16" width="15.00390625" style="1" customWidth="1"/>
    <col min="17" max="19" width="9.00390625" style="1" customWidth="1"/>
    <col min="20" max="20" width="18.57421875" style="1" bestFit="1" customWidth="1"/>
    <col min="21" max="28" width="9.00390625" style="1" customWidth="1"/>
    <col min="30" max="16384" width="9.00390625" style="1" customWidth="1"/>
  </cols>
  <sheetData>
    <row r="1" spans="2:16" ht="29.25" customHeight="1">
      <c r="B1" s="102" t="s">
        <v>182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ht="13.5" customHeight="1">
      <c r="B2" s="103" t="s">
        <v>181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ht="114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ht="24" customHeight="1">
      <c r="B4" s="98" t="s">
        <v>40</v>
      </c>
      <c r="C4" s="98"/>
      <c r="D4" s="13"/>
      <c r="E4" s="12" t="s">
        <v>41</v>
      </c>
      <c r="F4" s="13"/>
      <c r="G4" s="14" t="s">
        <v>37</v>
      </c>
      <c r="H4" s="15"/>
      <c r="I4" s="14" t="s">
        <v>42</v>
      </c>
      <c r="J4" s="105" t="s">
        <v>60</v>
      </c>
      <c r="K4" s="106"/>
      <c r="L4" s="106"/>
      <c r="M4" s="106"/>
      <c r="N4" s="106"/>
      <c r="O4" s="106"/>
      <c r="P4" s="107"/>
    </row>
    <row r="5" spans="2:16" ht="24" customHeight="1">
      <c r="B5" s="98" t="s">
        <v>43</v>
      </c>
      <c r="C5" s="98"/>
      <c r="D5" s="13"/>
      <c r="E5" s="12" t="s">
        <v>41</v>
      </c>
      <c r="F5" s="13"/>
      <c r="G5" s="12" t="s">
        <v>37</v>
      </c>
      <c r="H5" s="15"/>
      <c r="I5" s="14" t="s">
        <v>42</v>
      </c>
      <c r="J5" s="108"/>
      <c r="K5" s="109"/>
      <c r="L5" s="109"/>
      <c r="M5" s="109"/>
      <c r="N5" s="109"/>
      <c r="O5" s="109"/>
      <c r="P5" s="110"/>
    </row>
    <row r="6" spans="2:16" ht="39.75" customHeight="1">
      <c r="B6" s="111" t="s">
        <v>62</v>
      </c>
      <c r="C6" s="112"/>
      <c r="D6" s="112"/>
      <c r="E6" s="112"/>
      <c r="F6" s="112"/>
      <c r="G6" s="113"/>
      <c r="H6" s="114"/>
      <c r="I6" s="115"/>
      <c r="J6" s="115"/>
      <c r="K6" s="115"/>
      <c r="L6" s="115"/>
      <c r="M6" s="115"/>
      <c r="N6" s="115"/>
      <c r="O6" s="115"/>
      <c r="P6" s="116"/>
    </row>
    <row r="7" spans="2:16" ht="22.5" customHeight="1">
      <c r="B7" s="98" t="s">
        <v>44</v>
      </c>
      <c r="C7" s="98"/>
      <c r="D7" s="98" t="s">
        <v>45</v>
      </c>
      <c r="E7" s="99" t="s">
        <v>46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ht="21.75" customHeight="1">
      <c r="B8" s="7" t="s">
        <v>47</v>
      </c>
      <c r="C8" s="7" t="s">
        <v>48</v>
      </c>
      <c r="D8" s="98"/>
      <c r="E8" s="98" t="s">
        <v>49</v>
      </c>
      <c r="F8" s="98"/>
      <c r="G8" s="98"/>
      <c r="H8" s="98" t="s">
        <v>50</v>
      </c>
      <c r="I8" s="98"/>
      <c r="J8" s="98"/>
      <c r="K8" s="85" t="s">
        <v>51</v>
      </c>
      <c r="L8" s="85" t="s">
        <v>52</v>
      </c>
      <c r="M8" s="85" t="s">
        <v>53</v>
      </c>
      <c r="N8" s="85" t="s">
        <v>54</v>
      </c>
      <c r="O8" s="85" t="s">
        <v>55</v>
      </c>
      <c r="P8" s="85" t="s">
        <v>38</v>
      </c>
    </row>
    <row r="9" spans="2:16" ht="24.75" customHeight="1">
      <c r="B9" s="2"/>
      <c r="C9" s="2"/>
      <c r="D9" s="2"/>
      <c r="E9" s="92"/>
      <c r="F9" s="92"/>
      <c r="G9" s="92"/>
      <c r="H9" s="92"/>
      <c r="I9" s="92"/>
      <c r="J9" s="92"/>
      <c r="K9" s="86"/>
      <c r="L9" s="5">
        <f>B9*C9*80</f>
        <v>0</v>
      </c>
      <c r="M9" s="5">
        <f>IF(AND(D9&lt;&gt;"新疆",D9&lt;&gt;"西藏",D9&lt;&gt;"青海"),100*C9*B9,120*C9*B9)</f>
        <v>0</v>
      </c>
      <c r="N9" s="86"/>
      <c r="O9" s="86"/>
      <c r="P9" s="6">
        <f>SUM(E9:O9)</f>
        <v>0</v>
      </c>
    </row>
    <row r="10" spans="2:16" ht="24.75" customHeight="1">
      <c r="B10" s="2"/>
      <c r="C10" s="2"/>
      <c r="D10" s="2"/>
      <c r="E10" s="92"/>
      <c r="F10" s="92"/>
      <c r="G10" s="92"/>
      <c r="H10" s="92"/>
      <c r="I10" s="92"/>
      <c r="J10" s="92"/>
      <c r="K10" s="86"/>
      <c r="L10" s="5">
        <f>B10*C10*80</f>
        <v>0</v>
      </c>
      <c r="M10" s="5">
        <f>IF(AND(D10&lt;&gt;"新疆",D10&lt;&gt;"西藏",D10&lt;&gt;"青海"),100*C10*B10,120*C10*B10)</f>
        <v>0</v>
      </c>
      <c r="N10" s="86"/>
      <c r="O10" s="86"/>
      <c r="P10" s="6">
        <f>SUM(E10:O10)</f>
        <v>0</v>
      </c>
    </row>
    <row r="11" spans="2:16" ht="24.75" customHeight="1">
      <c r="B11" s="2"/>
      <c r="C11" s="2"/>
      <c r="D11" s="2"/>
      <c r="E11" s="89"/>
      <c r="F11" s="90"/>
      <c r="G11" s="91"/>
      <c r="H11" s="92"/>
      <c r="I11" s="92"/>
      <c r="J11" s="92"/>
      <c r="K11" s="86"/>
      <c r="L11" s="5">
        <f>B11*C11*80</f>
        <v>0</v>
      </c>
      <c r="M11" s="5">
        <f>IF(AND(D11&lt;&gt;"新疆",D11&lt;&gt;"西藏",D11&lt;&gt;"青海"),100*C11*B11,120*C11*B11)</f>
        <v>0</v>
      </c>
      <c r="N11" s="86"/>
      <c r="O11" s="86"/>
      <c r="P11" s="6">
        <f>SUM(E11:O11)</f>
        <v>0</v>
      </c>
    </row>
    <row r="12" spans="2:16" ht="24.75" customHeight="1">
      <c r="B12" s="2"/>
      <c r="C12" s="2"/>
      <c r="D12" s="2"/>
      <c r="E12" s="89"/>
      <c r="F12" s="90"/>
      <c r="G12" s="91"/>
      <c r="H12" s="92"/>
      <c r="I12" s="92"/>
      <c r="J12" s="92"/>
      <c r="K12" s="86"/>
      <c r="L12" s="5">
        <f>B12*C12*80</f>
        <v>0</v>
      </c>
      <c r="M12" s="5">
        <f>IF(AND(D12&lt;&gt;"新疆",D12&lt;&gt;"西藏",D12&lt;&gt;"青海"),100*C12*B12,120*C12*B12)</f>
        <v>0</v>
      </c>
      <c r="N12" s="86"/>
      <c r="O12" s="86"/>
      <c r="P12" s="6">
        <f>SUM(E12:O12)</f>
        <v>0</v>
      </c>
    </row>
    <row r="13" spans="2:16" ht="24.75" customHeight="1">
      <c r="B13" s="2"/>
      <c r="C13" s="2"/>
      <c r="D13" s="2"/>
      <c r="E13" s="89"/>
      <c r="F13" s="90"/>
      <c r="G13" s="91"/>
      <c r="H13" s="92"/>
      <c r="I13" s="92"/>
      <c r="J13" s="92"/>
      <c r="K13" s="86"/>
      <c r="L13" s="5">
        <f>B13*C13*80</f>
        <v>0</v>
      </c>
      <c r="M13" s="5">
        <f>IF(AND(D13&lt;&gt;"新疆",D13&lt;&gt;"西藏",D13&lt;&gt;"青海"),100*C13*B13,120*C13*B13)</f>
        <v>0</v>
      </c>
      <c r="N13" s="86"/>
      <c r="O13" s="86"/>
      <c r="P13" s="6">
        <f>SUM(E13:O13)</f>
        <v>0</v>
      </c>
    </row>
    <row r="14" spans="2:16" ht="24.75" customHeight="1">
      <c r="B14" s="93" t="s">
        <v>39</v>
      </c>
      <c r="C14" s="93"/>
      <c r="D14" s="94">
        <f>SUM(P9:P13)</f>
        <v>0</v>
      </c>
      <c r="E14" s="95"/>
      <c r="F14" s="95"/>
      <c r="G14" s="96"/>
      <c r="H14" s="93" t="s">
        <v>36</v>
      </c>
      <c r="I14" s="93"/>
      <c r="J14" s="93"/>
      <c r="K14" s="93"/>
      <c r="L14" s="97">
        <f>IF(INT(D14),TEXT(INT(D14),"[dbnum2]")&amp;"元","")&amp;IF(INT(D14*10)-INT(D14)*10,TEXT(INT(D14*10)-INT(D14)*10,"[dbnum2]")&amp;"角",)&amp;IF(INT(ROUND(D14,2)*100)-INT(ROUND(D14,2)*10)*10,TEXT(INT(ROUND(D14,2)*100)-INT(ROUND(D14,2)*10)*10,"[dbnum2]")&amp;"分",IF(INT(D14),"整",IF(INT(D14*10)-INT(D14)*10,"整","")))</f>
      </c>
      <c r="M14" s="97"/>
      <c r="N14" s="97"/>
      <c r="O14" s="97"/>
      <c r="P14" s="97"/>
    </row>
    <row r="15" spans="2:16" ht="15">
      <c r="B15" s="84"/>
      <c r="C15" s="84"/>
      <c r="D15" s="3"/>
      <c r="E15" s="3"/>
      <c r="F15" s="3"/>
      <c r="G15" s="3"/>
      <c r="H15" s="84"/>
      <c r="I15" s="84"/>
      <c r="J15" s="84"/>
      <c r="K15" s="84"/>
      <c r="L15" s="4"/>
      <c r="M15" s="4"/>
      <c r="N15" s="4"/>
      <c r="O15" s="4"/>
      <c r="P15" s="4"/>
    </row>
    <row r="16" spans="2:16" ht="15">
      <c r="B16" s="87" t="s">
        <v>57</v>
      </c>
      <c r="C16" s="87"/>
      <c r="D16" s="88"/>
      <c r="E16" s="88"/>
      <c r="G16" s="88"/>
      <c r="H16" s="88"/>
      <c r="I16" s="87" t="s">
        <v>58</v>
      </c>
      <c r="J16" s="87"/>
      <c r="K16" s="87"/>
      <c r="L16" s="3"/>
      <c r="M16" s="11"/>
      <c r="N16" s="16" t="s">
        <v>59</v>
      </c>
      <c r="O16" s="11"/>
      <c r="P16" s="11"/>
    </row>
    <row r="17" spans="2:16" ht="13.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3.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21" ht="18.75" customHeight="1"/>
    <row r="28" ht="24.75" customHeight="1"/>
    <row r="41" ht="21.75" customHeight="1"/>
  </sheetData>
  <sheetProtection/>
  <mergeCells count="30">
    <mergeCell ref="B1:P1"/>
    <mergeCell ref="B2:P3"/>
    <mergeCell ref="B4:C4"/>
    <mergeCell ref="J4:P5"/>
    <mergeCell ref="B5:C5"/>
    <mergeCell ref="B6:G6"/>
    <mergeCell ref="H6:P6"/>
    <mergeCell ref="B7:C7"/>
    <mergeCell ref="D7:D8"/>
    <mergeCell ref="E7:P7"/>
    <mergeCell ref="E8:G8"/>
    <mergeCell ref="H8:J8"/>
    <mergeCell ref="E9:G9"/>
    <mergeCell ref="H9:J9"/>
    <mergeCell ref="L14:P14"/>
    <mergeCell ref="E10:G10"/>
    <mergeCell ref="H10:J10"/>
    <mergeCell ref="E11:G11"/>
    <mergeCell ref="H11:J11"/>
    <mergeCell ref="E12:G12"/>
    <mergeCell ref="H12:J12"/>
    <mergeCell ref="B16:C16"/>
    <mergeCell ref="D16:E16"/>
    <mergeCell ref="G16:H16"/>
    <mergeCell ref="I16:K16"/>
    <mergeCell ref="E13:G13"/>
    <mergeCell ref="H13:J13"/>
    <mergeCell ref="B14:C14"/>
    <mergeCell ref="D14:G14"/>
    <mergeCell ref="H14:K14"/>
  </mergeCells>
  <dataValidations count="1">
    <dataValidation type="list" allowBlank="1" showInputMessage="1" showErrorMessage="1" sqref="D9:D13">
      <formula1>省份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14.28125" style="1" customWidth="1"/>
    <col min="2" max="3" width="6.00390625" style="1" customWidth="1"/>
    <col min="4" max="4" width="9.140625" style="1" customWidth="1"/>
    <col min="5" max="9" width="4.57421875" style="1" customWidth="1"/>
    <col min="10" max="10" width="4.421875" style="1" customWidth="1"/>
    <col min="11" max="11" width="10.421875" style="1" customWidth="1"/>
    <col min="12" max="12" width="12.140625" style="1" customWidth="1"/>
    <col min="13" max="13" width="11.140625" style="1" customWidth="1"/>
    <col min="14" max="15" width="11.57421875" style="1" customWidth="1"/>
    <col min="16" max="16" width="15.00390625" style="1" customWidth="1"/>
    <col min="17" max="19" width="9.00390625" style="1" customWidth="1"/>
    <col min="20" max="20" width="18.57421875" style="1" bestFit="1" customWidth="1"/>
    <col min="21" max="28" width="9.00390625" style="1" customWidth="1"/>
    <col min="30" max="16384" width="9.00390625" style="1" customWidth="1"/>
  </cols>
  <sheetData>
    <row r="1" spans="2:16" ht="29.25" customHeight="1">
      <c r="B1" s="102" t="s">
        <v>56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ht="13.5" customHeight="1">
      <c r="B2" s="104" t="s">
        <v>180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ht="114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ht="24" customHeight="1">
      <c r="B4" s="98" t="s">
        <v>40</v>
      </c>
      <c r="C4" s="98"/>
      <c r="D4" s="13"/>
      <c r="E4" s="12" t="s">
        <v>41</v>
      </c>
      <c r="F4" s="13"/>
      <c r="G4" s="14" t="s">
        <v>37</v>
      </c>
      <c r="H4" s="15"/>
      <c r="I4" s="14" t="s">
        <v>42</v>
      </c>
      <c r="J4" s="105" t="s">
        <v>60</v>
      </c>
      <c r="K4" s="106"/>
      <c r="L4" s="106"/>
      <c r="M4" s="106"/>
      <c r="N4" s="106"/>
      <c r="O4" s="106"/>
      <c r="P4" s="107"/>
    </row>
    <row r="5" spans="2:16" ht="24" customHeight="1">
      <c r="B5" s="98" t="s">
        <v>43</v>
      </c>
      <c r="C5" s="98"/>
      <c r="D5" s="13"/>
      <c r="E5" s="12" t="s">
        <v>41</v>
      </c>
      <c r="F5" s="13"/>
      <c r="G5" s="12" t="s">
        <v>37</v>
      </c>
      <c r="H5" s="15"/>
      <c r="I5" s="14" t="s">
        <v>42</v>
      </c>
      <c r="J5" s="108"/>
      <c r="K5" s="109"/>
      <c r="L5" s="109"/>
      <c r="M5" s="109"/>
      <c r="N5" s="109"/>
      <c r="O5" s="109"/>
      <c r="P5" s="110"/>
    </row>
    <row r="6" spans="2:16" ht="39.75" customHeight="1">
      <c r="B6" s="111" t="s">
        <v>62</v>
      </c>
      <c r="C6" s="112"/>
      <c r="D6" s="112"/>
      <c r="E6" s="112"/>
      <c r="F6" s="112"/>
      <c r="G6" s="113"/>
      <c r="H6" s="114"/>
      <c r="I6" s="115"/>
      <c r="J6" s="115"/>
      <c r="K6" s="115"/>
      <c r="L6" s="115"/>
      <c r="M6" s="115"/>
      <c r="N6" s="115"/>
      <c r="O6" s="115"/>
      <c r="P6" s="116"/>
    </row>
    <row r="7" spans="2:16" ht="22.5" customHeight="1">
      <c r="B7" s="98" t="s">
        <v>44</v>
      </c>
      <c r="C7" s="98"/>
      <c r="D7" s="98" t="s">
        <v>45</v>
      </c>
      <c r="E7" s="99" t="s">
        <v>46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ht="21.75" customHeight="1">
      <c r="B8" s="7" t="s">
        <v>47</v>
      </c>
      <c r="C8" s="7" t="s">
        <v>48</v>
      </c>
      <c r="D8" s="98"/>
      <c r="E8" s="98" t="s">
        <v>49</v>
      </c>
      <c r="F8" s="98"/>
      <c r="G8" s="98"/>
      <c r="H8" s="98" t="s">
        <v>50</v>
      </c>
      <c r="I8" s="98"/>
      <c r="J8" s="98"/>
      <c r="K8" s="8" t="s">
        <v>51</v>
      </c>
      <c r="L8" s="8" t="s">
        <v>52</v>
      </c>
      <c r="M8" s="8" t="s">
        <v>53</v>
      </c>
      <c r="N8" s="8" t="s">
        <v>54</v>
      </c>
      <c r="O8" s="8" t="s">
        <v>55</v>
      </c>
      <c r="P8" s="8" t="s">
        <v>38</v>
      </c>
    </row>
    <row r="9" spans="2:16" ht="24.75" customHeight="1">
      <c r="B9" s="2"/>
      <c r="C9" s="2"/>
      <c r="D9" s="2"/>
      <c r="E9" s="92"/>
      <c r="F9" s="92"/>
      <c r="G9" s="92"/>
      <c r="H9" s="92"/>
      <c r="I9" s="92"/>
      <c r="J9" s="92"/>
      <c r="K9" s="17"/>
      <c r="L9" s="5"/>
      <c r="M9" s="5"/>
      <c r="N9" s="17"/>
      <c r="O9" s="17"/>
      <c r="P9" s="6">
        <f>SUM(E9:O9)</f>
        <v>0</v>
      </c>
    </row>
    <row r="10" spans="2:16" ht="24.75" customHeight="1">
      <c r="B10" s="2"/>
      <c r="C10" s="2"/>
      <c r="D10" s="2"/>
      <c r="E10" s="92"/>
      <c r="F10" s="92"/>
      <c r="G10" s="92"/>
      <c r="H10" s="92"/>
      <c r="I10" s="92"/>
      <c r="J10" s="92"/>
      <c r="K10" s="17"/>
      <c r="L10" s="5"/>
      <c r="M10" s="5"/>
      <c r="N10" s="17"/>
      <c r="O10" s="17"/>
      <c r="P10" s="6">
        <f>SUM(E10:O10)</f>
        <v>0</v>
      </c>
    </row>
    <row r="11" spans="2:16" ht="24.75" customHeight="1">
      <c r="B11" s="2"/>
      <c r="C11" s="2"/>
      <c r="D11" s="2"/>
      <c r="E11" s="89"/>
      <c r="F11" s="90"/>
      <c r="G11" s="91"/>
      <c r="H11" s="92"/>
      <c r="I11" s="92"/>
      <c r="J11" s="92"/>
      <c r="K11" s="17"/>
      <c r="L11" s="5"/>
      <c r="M11" s="5"/>
      <c r="N11" s="17"/>
      <c r="O11" s="17"/>
      <c r="P11" s="6">
        <f>SUM(E11:O11)</f>
        <v>0</v>
      </c>
    </row>
    <row r="12" spans="2:16" ht="24.75" customHeight="1">
      <c r="B12" s="2"/>
      <c r="C12" s="2"/>
      <c r="D12" s="2"/>
      <c r="E12" s="89"/>
      <c r="F12" s="90"/>
      <c r="G12" s="91"/>
      <c r="H12" s="92"/>
      <c r="I12" s="92"/>
      <c r="J12" s="92"/>
      <c r="K12" s="17"/>
      <c r="L12" s="5"/>
      <c r="M12" s="5"/>
      <c r="N12" s="17"/>
      <c r="O12" s="17"/>
      <c r="P12" s="6">
        <f>SUM(E12:O12)</f>
        <v>0</v>
      </c>
    </row>
    <row r="13" spans="2:16" ht="24.75" customHeight="1">
      <c r="B13" s="2"/>
      <c r="C13" s="2"/>
      <c r="D13" s="2"/>
      <c r="E13" s="89"/>
      <c r="F13" s="90"/>
      <c r="G13" s="91"/>
      <c r="H13" s="92"/>
      <c r="I13" s="92"/>
      <c r="J13" s="92"/>
      <c r="K13" s="17"/>
      <c r="L13" s="5"/>
      <c r="M13" s="5"/>
      <c r="N13" s="17"/>
      <c r="O13" s="17"/>
      <c r="P13" s="6">
        <f>SUM(E13:O13)</f>
        <v>0</v>
      </c>
    </row>
    <row r="14" spans="2:16" ht="24.75" customHeight="1">
      <c r="B14" s="93" t="s">
        <v>39</v>
      </c>
      <c r="C14" s="93"/>
      <c r="D14" s="94">
        <f>SUM(P9:P13)</f>
        <v>0</v>
      </c>
      <c r="E14" s="95"/>
      <c r="F14" s="95"/>
      <c r="G14" s="96"/>
      <c r="H14" s="93" t="s">
        <v>36</v>
      </c>
      <c r="I14" s="93"/>
      <c r="J14" s="93"/>
      <c r="K14" s="93"/>
      <c r="L14" s="97">
        <f>IF(INT(D14),TEXT(INT(D14),"[dbnum2]")&amp;"元","")&amp;IF(INT(D14*10)-INT(D14)*10,TEXT(INT(D14*10)-INT(D14)*10,"[dbnum2]")&amp;"角",)&amp;IF(INT(ROUND(D14,2)*100)-INT(ROUND(D14,2)*10)*10,TEXT(INT(ROUND(D14,2)*100)-INT(ROUND(D14,2)*10)*10,"[dbnum2]")&amp;"分",IF(INT(D14),"整",IF(INT(D14*10)-INT(D14)*10,"整","")))</f>
      </c>
      <c r="M14" s="97"/>
      <c r="N14" s="97"/>
      <c r="O14" s="97"/>
      <c r="P14" s="97"/>
    </row>
    <row r="15" spans="2:16" ht="15">
      <c r="B15" s="9"/>
      <c r="C15" s="9"/>
      <c r="D15" s="3"/>
      <c r="E15" s="3"/>
      <c r="F15" s="3"/>
      <c r="G15" s="3"/>
      <c r="H15" s="9"/>
      <c r="I15" s="9"/>
      <c r="J15" s="9"/>
      <c r="K15" s="9"/>
      <c r="L15" s="4"/>
      <c r="M15" s="4"/>
      <c r="N15" s="4"/>
      <c r="O15" s="4"/>
      <c r="P15" s="4"/>
    </row>
    <row r="16" spans="2:16" ht="15">
      <c r="B16" s="87" t="s">
        <v>57</v>
      </c>
      <c r="C16" s="87"/>
      <c r="D16" s="88"/>
      <c r="E16" s="88"/>
      <c r="G16" s="88"/>
      <c r="H16" s="88"/>
      <c r="I16" s="87" t="s">
        <v>58</v>
      </c>
      <c r="J16" s="87"/>
      <c r="K16" s="87"/>
      <c r="L16" s="3"/>
      <c r="M16" s="11"/>
      <c r="N16" s="16" t="s">
        <v>59</v>
      </c>
      <c r="O16" s="11"/>
      <c r="P16" s="11"/>
    </row>
    <row r="17" spans="2:16" ht="13.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3.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21" ht="18.75" customHeight="1"/>
    <row r="28" ht="24.75" customHeight="1"/>
    <row r="41" ht="21.75" customHeight="1"/>
  </sheetData>
  <sheetProtection/>
  <mergeCells count="30">
    <mergeCell ref="J4:P5"/>
    <mergeCell ref="B7:C7"/>
    <mergeCell ref="B6:G6"/>
    <mergeCell ref="H6:P6"/>
    <mergeCell ref="G16:H16"/>
    <mergeCell ref="I16:K16"/>
    <mergeCell ref="H10:J10"/>
    <mergeCell ref="E13:G13"/>
    <mergeCell ref="B16:C16"/>
    <mergeCell ref="B14:C14"/>
    <mergeCell ref="E11:G11"/>
    <mergeCell ref="H12:J12"/>
    <mergeCell ref="E12:G12"/>
    <mergeCell ref="H11:J11"/>
    <mergeCell ref="B1:P1"/>
    <mergeCell ref="B4:C4"/>
    <mergeCell ref="B5:C5"/>
    <mergeCell ref="E9:G9"/>
    <mergeCell ref="H9:J9"/>
    <mergeCell ref="B2:P3"/>
    <mergeCell ref="D16:E16"/>
    <mergeCell ref="L14:P14"/>
    <mergeCell ref="D7:D8"/>
    <mergeCell ref="E7:P7"/>
    <mergeCell ref="E8:G8"/>
    <mergeCell ref="H8:J8"/>
    <mergeCell ref="E10:G10"/>
    <mergeCell ref="D14:G14"/>
    <mergeCell ref="H14:K14"/>
    <mergeCell ref="H13:J13"/>
  </mergeCells>
  <dataValidations count="1">
    <dataValidation type="list" allowBlank="1" showInputMessage="1" showErrorMessage="1" sqref="D9:D13">
      <formula1>省份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1">
      <pane ySplit="8" topLeftCell="A63" activePane="bottomLeft" state="frozen"/>
      <selection pane="topLeft" activeCell="B1" sqref="B1"/>
      <selection pane="bottomLeft" activeCell="F66" sqref="F66"/>
    </sheetView>
  </sheetViews>
  <sheetFormatPr defaultColWidth="8.8515625" defaultRowHeight="15"/>
  <cols>
    <col min="1" max="1" width="4.8515625" style="19" customWidth="1"/>
    <col min="2" max="2" width="6.421875" style="19" customWidth="1"/>
    <col min="3" max="3" width="35.421875" style="18" customWidth="1"/>
    <col min="4" max="4" width="6.421875" style="19" customWidth="1"/>
    <col min="5" max="5" width="5.8515625" style="19" customWidth="1"/>
    <col min="6" max="6" width="6.28125" style="19" customWidth="1"/>
    <col min="7" max="7" width="17.00390625" style="19" customWidth="1"/>
    <col min="8" max="8" width="8.8515625" style="19" customWidth="1"/>
    <col min="9" max="10" width="5.421875" style="19" customWidth="1"/>
    <col min="11" max="11" width="5.57421875" style="19" customWidth="1"/>
    <col min="12" max="16384" width="8.8515625" style="19" customWidth="1"/>
  </cols>
  <sheetData>
    <row r="1" spans="1:2" ht="19.5" customHeight="1">
      <c r="A1" s="141" t="s">
        <v>63</v>
      </c>
      <c r="B1" s="141"/>
    </row>
    <row r="2" spans="1:16" ht="18" customHeight="1">
      <c r="A2" s="20"/>
      <c r="B2" s="20"/>
      <c r="C2" s="21"/>
      <c r="D2" s="22"/>
      <c r="E2" s="22"/>
      <c r="F2" s="22"/>
      <c r="G2" s="22"/>
      <c r="N2" s="123"/>
      <c r="O2" s="123"/>
      <c r="P2" s="123"/>
    </row>
    <row r="3" spans="1:16" s="23" customFormat="1" ht="22.5" customHeight="1">
      <c r="A3" s="142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N3" s="123"/>
      <c r="O3" s="123"/>
      <c r="P3" s="123"/>
    </row>
    <row r="4" spans="1:16" ht="2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N4" s="123"/>
      <c r="O4" s="123"/>
      <c r="P4" s="123"/>
    </row>
    <row r="5" spans="3:16" ht="12" customHeight="1" thickBot="1">
      <c r="C5" s="25"/>
      <c r="D5" s="143" t="s">
        <v>65</v>
      </c>
      <c r="E5" s="143"/>
      <c r="F5" s="143"/>
      <c r="G5" s="144"/>
      <c r="H5" s="144"/>
      <c r="I5" s="144"/>
      <c r="J5" s="144"/>
      <c r="K5" s="144"/>
      <c r="N5" s="123"/>
      <c r="O5" s="123"/>
      <c r="P5" s="123"/>
    </row>
    <row r="6" spans="1:16" s="26" customFormat="1" ht="15.75" customHeight="1">
      <c r="A6" s="145" t="s">
        <v>66</v>
      </c>
      <c r="B6" s="148" t="s">
        <v>67</v>
      </c>
      <c r="C6" s="149"/>
      <c r="D6" s="154" t="s">
        <v>68</v>
      </c>
      <c r="E6" s="155"/>
      <c r="F6" s="156"/>
      <c r="G6" s="160" t="s">
        <v>69</v>
      </c>
      <c r="H6" s="155" t="s">
        <v>70</v>
      </c>
      <c r="I6" s="155"/>
      <c r="J6" s="155"/>
      <c r="K6" s="156"/>
      <c r="N6" s="123"/>
      <c r="O6" s="123"/>
      <c r="P6" s="123"/>
    </row>
    <row r="7" spans="1:16" s="26" customFormat="1" ht="16.5" customHeight="1">
      <c r="A7" s="146"/>
      <c r="B7" s="150"/>
      <c r="C7" s="151"/>
      <c r="D7" s="157"/>
      <c r="E7" s="158"/>
      <c r="F7" s="159"/>
      <c r="G7" s="161"/>
      <c r="H7" s="163" t="s">
        <v>71</v>
      </c>
      <c r="I7" s="158" t="s">
        <v>72</v>
      </c>
      <c r="J7" s="158"/>
      <c r="K7" s="159"/>
      <c r="N7" s="123"/>
      <c r="O7" s="123"/>
      <c r="P7" s="123"/>
    </row>
    <row r="8" spans="1:16" s="26" customFormat="1" ht="29.25" customHeight="1" thickBot="1">
      <c r="A8" s="147"/>
      <c r="B8" s="152"/>
      <c r="C8" s="153"/>
      <c r="D8" s="27" t="s">
        <v>73</v>
      </c>
      <c r="E8" s="28" t="s">
        <v>74</v>
      </c>
      <c r="F8" s="29" t="s">
        <v>75</v>
      </c>
      <c r="G8" s="162"/>
      <c r="H8" s="164"/>
      <c r="I8" s="30" t="s">
        <v>73</v>
      </c>
      <c r="J8" s="30" t="s">
        <v>74</v>
      </c>
      <c r="K8" s="31" t="s">
        <v>76</v>
      </c>
      <c r="N8" s="123"/>
      <c r="O8" s="123"/>
      <c r="P8" s="123"/>
    </row>
    <row r="9" spans="1:11" s="26" customFormat="1" ht="21" customHeight="1">
      <c r="A9" s="32">
        <v>1</v>
      </c>
      <c r="B9" s="33" t="s">
        <v>0</v>
      </c>
      <c r="C9" s="34" t="s">
        <v>77</v>
      </c>
      <c r="D9" s="35">
        <v>1100</v>
      </c>
      <c r="E9" s="36">
        <v>650</v>
      </c>
      <c r="F9" s="37">
        <v>500</v>
      </c>
      <c r="G9" s="35"/>
      <c r="H9" s="36"/>
      <c r="I9" s="36"/>
      <c r="J9" s="36"/>
      <c r="K9" s="37"/>
    </row>
    <row r="10" spans="1:11" s="26" customFormat="1" ht="27" customHeight="1">
      <c r="A10" s="118">
        <v>2</v>
      </c>
      <c r="B10" s="121" t="s">
        <v>78</v>
      </c>
      <c r="C10" s="126" t="s">
        <v>79</v>
      </c>
      <c r="D10" s="128">
        <v>800</v>
      </c>
      <c r="E10" s="130">
        <v>450</v>
      </c>
      <c r="F10" s="132">
        <v>350</v>
      </c>
      <c r="G10" s="42" t="s">
        <v>80</v>
      </c>
      <c r="H10" s="43" t="s">
        <v>81</v>
      </c>
      <c r="I10" s="43">
        <v>1200</v>
      </c>
      <c r="J10" s="43">
        <v>675</v>
      </c>
      <c r="K10" s="44">
        <v>525</v>
      </c>
    </row>
    <row r="11" spans="1:11" s="26" customFormat="1" ht="20.25" customHeight="1">
      <c r="A11" s="118"/>
      <c r="B11" s="121"/>
      <c r="C11" s="127"/>
      <c r="D11" s="129"/>
      <c r="E11" s="131"/>
      <c r="F11" s="133"/>
      <c r="G11" s="42" t="s">
        <v>82</v>
      </c>
      <c r="H11" s="43" t="s">
        <v>83</v>
      </c>
      <c r="I11" s="43">
        <v>1200</v>
      </c>
      <c r="J11" s="43">
        <v>680</v>
      </c>
      <c r="K11" s="44">
        <v>500</v>
      </c>
    </row>
    <row r="12" spans="1:11" s="26" customFormat="1" ht="18.75" customHeight="1">
      <c r="A12" s="118"/>
      <c r="B12" s="121"/>
      <c r="C12" s="140"/>
      <c r="D12" s="138"/>
      <c r="E12" s="139"/>
      <c r="F12" s="134"/>
      <c r="G12" s="42" t="s">
        <v>84</v>
      </c>
      <c r="H12" s="43" t="s">
        <v>85</v>
      </c>
      <c r="I12" s="43">
        <v>1000</v>
      </c>
      <c r="J12" s="43">
        <v>580</v>
      </c>
      <c r="K12" s="44">
        <v>580</v>
      </c>
    </row>
    <row r="13" spans="1:11" s="26" customFormat="1" ht="21" customHeight="1">
      <c r="A13" s="124"/>
      <c r="B13" s="125"/>
      <c r="C13" s="46" t="s">
        <v>86</v>
      </c>
      <c r="D13" s="47">
        <v>800</v>
      </c>
      <c r="E13" s="43">
        <v>450</v>
      </c>
      <c r="F13" s="44">
        <v>310</v>
      </c>
      <c r="G13" s="42"/>
      <c r="H13" s="43"/>
      <c r="I13" s="43"/>
      <c r="J13" s="43"/>
      <c r="K13" s="44"/>
    </row>
    <row r="14" spans="1:11" s="26" customFormat="1" ht="22.5" customHeight="1">
      <c r="A14" s="117">
        <v>3</v>
      </c>
      <c r="B14" s="120" t="s">
        <v>3</v>
      </c>
      <c r="C14" s="46" t="s">
        <v>87</v>
      </c>
      <c r="D14" s="47">
        <v>800</v>
      </c>
      <c r="E14" s="43">
        <v>480</v>
      </c>
      <c r="F14" s="44">
        <v>350</v>
      </c>
      <c r="G14" s="42"/>
      <c r="H14" s="43"/>
      <c r="I14" s="43"/>
      <c r="J14" s="43"/>
      <c r="K14" s="44"/>
    </row>
    <row r="15" spans="1:11" s="26" customFormat="1" ht="21" customHeight="1">
      <c r="A15" s="118"/>
      <c r="B15" s="121"/>
      <c r="C15" s="46" t="s">
        <v>88</v>
      </c>
      <c r="D15" s="47">
        <v>800</v>
      </c>
      <c r="E15" s="43">
        <v>480</v>
      </c>
      <c r="F15" s="44">
        <v>330</v>
      </c>
      <c r="G15" s="42"/>
      <c r="H15" s="43"/>
      <c r="I15" s="43"/>
      <c r="J15" s="43"/>
      <c r="K15" s="44"/>
    </row>
    <row r="16" spans="1:11" s="26" customFormat="1" ht="22.5" customHeight="1">
      <c r="A16" s="118"/>
      <c r="B16" s="121"/>
      <c r="C16" s="46" t="s">
        <v>89</v>
      </c>
      <c r="D16" s="47">
        <v>800</v>
      </c>
      <c r="E16" s="43">
        <v>480</v>
      </c>
      <c r="F16" s="44">
        <v>310</v>
      </c>
      <c r="G16" s="42"/>
      <c r="H16" s="43"/>
      <c r="I16" s="43"/>
      <c r="J16" s="43"/>
      <c r="K16" s="44"/>
    </row>
    <row r="17" spans="1:11" s="26" customFormat="1" ht="21" customHeight="1">
      <c r="A17" s="118"/>
      <c r="B17" s="121"/>
      <c r="C17" s="46" t="s">
        <v>86</v>
      </c>
      <c r="D17" s="47">
        <v>800</v>
      </c>
      <c r="E17" s="43">
        <v>400</v>
      </c>
      <c r="F17" s="44">
        <v>240</v>
      </c>
      <c r="G17" s="42"/>
      <c r="H17" s="43"/>
      <c r="I17" s="43"/>
      <c r="J17" s="43"/>
      <c r="K17" s="44"/>
    </row>
    <row r="18" spans="1:11" s="26" customFormat="1" ht="24" customHeight="1">
      <c r="A18" s="117">
        <v>4</v>
      </c>
      <c r="B18" s="48"/>
      <c r="C18" s="46" t="s">
        <v>90</v>
      </c>
      <c r="D18" s="47">
        <v>800</v>
      </c>
      <c r="E18" s="43">
        <v>460</v>
      </c>
      <c r="F18" s="44">
        <v>350</v>
      </c>
      <c r="G18" s="42"/>
      <c r="H18" s="43"/>
      <c r="I18" s="43"/>
      <c r="J18" s="43"/>
      <c r="K18" s="44"/>
    </row>
    <row r="19" spans="1:11" s="26" customFormat="1" ht="28.5" customHeight="1">
      <c r="A19" s="118"/>
      <c r="B19" s="38"/>
      <c r="C19" s="135" t="s">
        <v>86</v>
      </c>
      <c r="D19" s="128">
        <v>800</v>
      </c>
      <c r="E19" s="130">
        <v>460</v>
      </c>
      <c r="F19" s="132">
        <v>320</v>
      </c>
      <c r="G19" s="50" t="s">
        <v>91</v>
      </c>
      <c r="H19" s="43" t="s">
        <v>92</v>
      </c>
      <c r="I19" s="43">
        <v>1200</v>
      </c>
      <c r="J19" s="43">
        <v>690</v>
      </c>
      <c r="K19" s="44">
        <v>480</v>
      </c>
    </row>
    <row r="20" spans="1:11" s="26" customFormat="1" ht="18" customHeight="1">
      <c r="A20" s="118"/>
      <c r="B20" s="38" t="s">
        <v>4</v>
      </c>
      <c r="C20" s="136"/>
      <c r="D20" s="129"/>
      <c r="E20" s="131"/>
      <c r="F20" s="133"/>
      <c r="G20" s="42" t="s">
        <v>93</v>
      </c>
      <c r="H20" s="43" t="s">
        <v>85</v>
      </c>
      <c r="I20" s="43">
        <v>1000</v>
      </c>
      <c r="J20" s="43">
        <v>580</v>
      </c>
      <c r="K20" s="44">
        <v>400</v>
      </c>
    </row>
    <row r="21" spans="1:11" s="26" customFormat="1" ht="18" customHeight="1">
      <c r="A21" s="124"/>
      <c r="B21" s="33"/>
      <c r="C21" s="137"/>
      <c r="D21" s="138"/>
      <c r="E21" s="139"/>
      <c r="F21" s="134"/>
      <c r="G21" s="42" t="s">
        <v>94</v>
      </c>
      <c r="H21" s="43" t="s">
        <v>95</v>
      </c>
      <c r="I21" s="43">
        <v>1200</v>
      </c>
      <c r="J21" s="43">
        <v>690</v>
      </c>
      <c r="K21" s="44">
        <v>480</v>
      </c>
    </row>
    <row r="22" spans="1:11" s="26" customFormat="1" ht="21" customHeight="1">
      <c r="A22" s="117">
        <v>5</v>
      </c>
      <c r="B22" s="120" t="s">
        <v>5</v>
      </c>
      <c r="C22" s="46" t="s">
        <v>96</v>
      </c>
      <c r="D22" s="47">
        <v>800</v>
      </c>
      <c r="E22" s="43">
        <v>480</v>
      </c>
      <c r="F22" s="44">
        <v>350</v>
      </c>
      <c r="G22" s="42"/>
      <c r="H22" s="43"/>
      <c r="I22" s="43"/>
      <c r="J22" s="43"/>
      <c r="K22" s="44"/>
    </row>
    <row r="23" spans="1:11" s="26" customFormat="1" ht="21" customHeight="1">
      <c r="A23" s="118"/>
      <c r="B23" s="121"/>
      <c r="C23" s="46" t="s">
        <v>86</v>
      </c>
      <c r="D23" s="47">
        <v>800</v>
      </c>
      <c r="E23" s="43">
        <v>480</v>
      </c>
      <c r="F23" s="44">
        <v>330</v>
      </c>
      <c r="G23" s="42"/>
      <c r="H23" s="43"/>
      <c r="I23" s="43"/>
      <c r="J23" s="43"/>
      <c r="K23" s="44"/>
    </row>
    <row r="24" spans="1:11" s="26" customFormat="1" ht="21" customHeight="1">
      <c r="A24" s="51">
        <v>6</v>
      </c>
      <c r="B24" s="52" t="s">
        <v>6</v>
      </c>
      <c r="C24" s="46" t="s">
        <v>77</v>
      </c>
      <c r="D24" s="47">
        <v>800</v>
      </c>
      <c r="E24" s="43">
        <v>490</v>
      </c>
      <c r="F24" s="44">
        <v>350</v>
      </c>
      <c r="G24" s="42" t="s">
        <v>77</v>
      </c>
      <c r="H24" s="43" t="s">
        <v>61</v>
      </c>
      <c r="I24" s="43">
        <v>960</v>
      </c>
      <c r="J24" s="43">
        <v>590</v>
      </c>
      <c r="K24" s="44">
        <v>420</v>
      </c>
    </row>
    <row r="25" spans="1:11" s="26" customFormat="1" ht="27" customHeight="1">
      <c r="A25" s="117">
        <v>7</v>
      </c>
      <c r="B25" s="120" t="s">
        <v>7</v>
      </c>
      <c r="C25" s="53" t="s">
        <v>97</v>
      </c>
      <c r="D25" s="47">
        <v>800</v>
      </c>
      <c r="E25" s="43">
        <v>450</v>
      </c>
      <c r="F25" s="44">
        <v>350</v>
      </c>
      <c r="G25" s="42" t="s">
        <v>98</v>
      </c>
      <c r="H25" s="43" t="s">
        <v>92</v>
      </c>
      <c r="I25" s="43">
        <v>960</v>
      </c>
      <c r="J25" s="43">
        <v>540</v>
      </c>
      <c r="K25" s="44">
        <v>420</v>
      </c>
    </row>
    <row r="26" spans="1:11" s="26" customFormat="1" ht="23.25" customHeight="1">
      <c r="A26" s="124"/>
      <c r="B26" s="125"/>
      <c r="C26" s="46" t="s">
        <v>86</v>
      </c>
      <c r="D26" s="47">
        <v>750</v>
      </c>
      <c r="E26" s="43">
        <v>400</v>
      </c>
      <c r="F26" s="44">
        <v>300</v>
      </c>
      <c r="G26" s="50"/>
      <c r="H26" s="43"/>
      <c r="I26" s="43"/>
      <c r="J26" s="43"/>
      <c r="K26" s="44"/>
    </row>
    <row r="27" spans="1:11" s="26" customFormat="1" ht="24" customHeight="1">
      <c r="A27" s="118">
        <v>8</v>
      </c>
      <c r="B27" s="121" t="s">
        <v>8</v>
      </c>
      <c r="C27" s="34" t="s">
        <v>99</v>
      </c>
      <c r="D27" s="45">
        <v>800</v>
      </c>
      <c r="E27" s="36">
        <v>450</v>
      </c>
      <c r="F27" s="37">
        <v>350</v>
      </c>
      <c r="G27" s="35" t="s">
        <v>99</v>
      </c>
      <c r="H27" s="36" t="s">
        <v>61</v>
      </c>
      <c r="I27" s="36">
        <v>960</v>
      </c>
      <c r="J27" s="36">
        <v>540</v>
      </c>
      <c r="K27" s="37">
        <v>420</v>
      </c>
    </row>
    <row r="28" spans="1:11" s="26" customFormat="1" ht="42.75" customHeight="1">
      <c r="A28" s="124"/>
      <c r="B28" s="125"/>
      <c r="C28" s="46" t="s">
        <v>100</v>
      </c>
      <c r="D28" s="47">
        <v>750</v>
      </c>
      <c r="E28" s="43">
        <v>450</v>
      </c>
      <c r="F28" s="44">
        <v>300</v>
      </c>
      <c r="G28" s="42" t="s">
        <v>101</v>
      </c>
      <c r="H28" s="43" t="s">
        <v>102</v>
      </c>
      <c r="I28" s="43">
        <v>900</v>
      </c>
      <c r="J28" s="43">
        <v>540</v>
      </c>
      <c r="K28" s="44">
        <v>360</v>
      </c>
    </row>
    <row r="29" spans="1:11" s="26" customFormat="1" ht="21" customHeight="1">
      <c r="A29" s="51">
        <v>9</v>
      </c>
      <c r="B29" s="52" t="s">
        <v>9</v>
      </c>
      <c r="C29" s="46" t="s">
        <v>77</v>
      </c>
      <c r="D29" s="42">
        <v>1100</v>
      </c>
      <c r="E29" s="43">
        <v>600</v>
      </c>
      <c r="F29" s="44">
        <v>500</v>
      </c>
      <c r="G29" s="42"/>
      <c r="H29" s="43"/>
      <c r="I29" s="43"/>
      <c r="J29" s="43"/>
      <c r="K29" s="44"/>
    </row>
    <row r="30" spans="1:11" s="26" customFormat="1" ht="24.75" customHeight="1">
      <c r="A30" s="117">
        <v>10</v>
      </c>
      <c r="B30" s="120" t="s">
        <v>10</v>
      </c>
      <c r="C30" s="54" t="s">
        <v>103</v>
      </c>
      <c r="D30" s="42">
        <v>900</v>
      </c>
      <c r="E30" s="43">
        <v>490</v>
      </c>
      <c r="F30" s="55">
        <v>380</v>
      </c>
      <c r="G30" s="56"/>
      <c r="H30" s="57"/>
      <c r="I30" s="57"/>
      <c r="J30" s="57"/>
      <c r="K30" s="55"/>
    </row>
    <row r="31" spans="1:11" s="26" customFormat="1" ht="24" customHeight="1">
      <c r="A31" s="124"/>
      <c r="B31" s="125"/>
      <c r="C31" s="46" t="s">
        <v>86</v>
      </c>
      <c r="D31" s="42">
        <v>900</v>
      </c>
      <c r="E31" s="43">
        <v>490</v>
      </c>
      <c r="F31" s="55">
        <v>360</v>
      </c>
      <c r="G31" s="56"/>
      <c r="H31" s="57"/>
      <c r="I31" s="57"/>
      <c r="J31" s="57"/>
      <c r="K31" s="55"/>
    </row>
    <row r="32" spans="1:11" s="26" customFormat="1" ht="23.25" customHeight="1">
      <c r="A32" s="117">
        <v>11</v>
      </c>
      <c r="B32" s="120" t="s">
        <v>11</v>
      </c>
      <c r="C32" s="46" t="s">
        <v>104</v>
      </c>
      <c r="D32" s="42">
        <v>900</v>
      </c>
      <c r="E32" s="43">
        <v>500</v>
      </c>
      <c r="F32" s="44">
        <v>400</v>
      </c>
      <c r="G32" s="42"/>
      <c r="H32" s="43"/>
      <c r="I32" s="43"/>
      <c r="J32" s="43"/>
      <c r="K32" s="44"/>
    </row>
    <row r="33" spans="1:11" s="26" customFormat="1" ht="22.5" customHeight="1">
      <c r="A33" s="124"/>
      <c r="B33" s="125"/>
      <c r="C33" s="46" t="s">
        <v>86</v>
      </c>
      <c r="D33" s="42">
        <v>800</v>
      </c>
      <c r="E33" s="43">
        <v>490</v>
      </c>
      <c r="F33" s="44">
        <v>340</v>
      </c>
      <c r="G33" s="42"/>
      <c r="H33" s="43"/>
      <c r="I33" s="43"/>
      <c r="J33" s="43"/>
      <c r="K33" s="44"/>
    </row>
    <row r="34" spans="1:11" s="26" customFormat="1" ht="24" customHeight="1">
      <c r="A34" s="51">
        <v>12</v>
      </c>
      <c r="B34" s="52" t="s">
        <v>12</v>
      </c>
      <c r="C34" s="46" t="s">
        <v>77</v>
      </c>
      <c r="D34" s="47">
        <v>800</v>
      </c>
      <c r="E34" s="43">
        <v>450</v>
      </c>
      <c r="F34" s="55">
        <v>350</v>
      </c>
      <c r="G34" s="56"/>
      <c r="H34" s="57"/>
      <c r="I34" s="57"/>
      <c r="J34" s="57"/>
      <c r="K34" s="55"/>
    </row>
    <row r="35" spans="1:11" s="26" customFormat="1" ht="23.25" customHeight="1">
      <c r="A35" s="51">
        <v>13</v>
      </c>
      <c r="B35" s="52" t="s">
        <v>13</v>
      </c>
      <c r="C35" s="46" t="s">
        <v>105</v>
      </c>
      <c r="D35" s="47">
        <v>800</v>
      </c>
      <c r="E35" s="43">
        <v>460</v>
      </c>
      <c r="F35" s="55">
        <v>350</v>
      </c>
      <c r="G35" s="56"/>
      <c r="H35" s="57"/>
      <c r="I35" s="57"/>
      <c r="J35" s="57"/>
      <c r="K35" s="55"/>
    </row>
    <row r="36" spans="1:11" s="26" customFormat="1" ht="23.25" customHeight="1">
      <c r="A36" s="117">
        <v>14</v>
      </c>
      <c r="B36" s="120" t="s">
        <v>14</v>
      </c>
      <c r="C36" s="46" t="s">
        <v>106</v>
      </c>
      <c r="D36" s="42">
        <v>900</v>
      </c>
      <c r="E36" s="43">
        <v>480</v>
      </c>
      <c r="F36" s="44">
        <v>380</v>
      </c>
      <c r="G36" s="42"/>
      <c r="H36" s="43"/>
      <c r="I36" s="43"/>
      <c r="J36" s="43"/>
      <c r="K36" s="44"/>
    </row>
    <row r="37" spans="1:11" s="26" customFormat="1" ht="21.75" customHeight="1" thickBot="1">
      <c r="A37" s="119"/>
      <c r="B37" s="122"/>
      <c r="C37" s="58" t="s">
        <v>107</v>
      </c>
      <c r="D37" s="59">
        <v>900</v>
      </c>
      <c r="E37" s="60">
        <v>480</v>
      </c>
      <c r="F37" s="61">
        <v>350</v>
      </c>
      <c r="G37" s="59"/>
      <c r="H37" s="60"/>
      <c r="I37" s="60"/>
      <c r="J37" s="60"/>
      <c r="K37" s="61"/>
    </row>
    <row r="38" spans="1:11" s="26" customFormat="1" ht="24" customHeight="1">
      <c r="A38" s="32">
        <v>15</v>
      </c>
      <c r="B38" s="33" t="s">
        <v>15</v>
      </c>
      <c r="C38" s="34" t="s">
        <v>77</v>
      </c>
      <c r="D38" s="45">
        <v>900</v>
      </c>
      <c r="E38" s="36">
        <v>500</v>
      </c>
      <c r="F38" s="37">
        <v>400</v>
      </c>
      <c r="G38" s="35"/>
      <c r="H38" s="36"/>
      <c r="I38" s="36"/>
      <c r="J38" s="36"/>
      <c r="K38" s="37"/>
    </row>
    <row r="39" spans="1:11" s="26" customFormat="1" ht="24" customHeight="1">
      <c r="A39" s="51">
        <v>16</v>
      </c>
      <c r="B39" s="52" t="s">
        <v>16</v>
      </c>
      <c r="C39" s="46" t="s">
        <v>105</v>
      </c>
      <c r="D39" s="47">
        <v>800</v>
      </c>
      <c r="E39" s="43">
        <v>470</v>
      </c>
      <c r="F39" s="44">
        <v>350</v>
      </c>
      <c r="G39" s="42"/>
      <c r="H39" s="43"/>
      <c r="I39" s="43"/>
      <c r="J39" s="43"/>
      <c r="K39" s="44"/>
    </row>
    <row r="40" spans="1:11" s="26" customFormat="1" ht="42.75" customHeight="1">
      <c r="A40" s="117">
        <v>17</v>
      </c>
      <c r="B40" s="120" t="s">
        <v>17</v>
      </c>
      <c r="C40" s="62" t="s">
        <v>108</v>
      </c>
      <c r="D40" s="47">
        <v>800</v>
      </c>
      <c r="E40" s="43">
        <v>480</v>
      </c>
      <c r="F40" s="44">
        <v>380</v>
      </c>
      <c r="G40" s="50" t="s">
        <v>109</v>
      </c>
      <c r="H40" s="43" t="s">
        <v>92</v>
      </c>
      <c r="I40" s="43">
        <v>960</v>
      </c>
      <c r="J40" s="43">
        <v>570</v>
      </c>
      <c r="K40" s="44">
        <v>450</v>
      </c>
    </row>
    <row r="41" spans="1:11" s="26" customFormat="1" ht="22.5" customHeight="1">
      <c r="A41" s="124"/>
      <c r="B41" s="125"/>
      <c r="C41" s="53" t="s">
        <v>107</v>
      </c>
      <c r="D41" s="47">
        <v>800</v>
      </c>
      <c r="E41" s="43">
        <v>460</v>
      </c>
      <c r="F41" s="44">
        <v>360</v>
      </c>
      <c r="G41" s="35"/>
      <c r="H41" s="36"/>
      <c r="I41" s="36"/>
      <c r="J41" s="36"/>
      <c r="K41" s="37"/>
    </row>
    <row r="42" spans="1:11" s="26" customFormat="1" ht="23.25" customHeight="1">
      <c r="A42" s="51">
        <v>18</v>
      </c>
      <c r="B42" s="52" t="s">
        <v>18</v>
      </c>
      <c r="C42" s="46" t="s">
        <v>77</v>
      </c>
      <c r="D42" s="47">
        <v>800</v>
      </c>
      <c r="E42" s="43">
        <v>490</v>
      </c>
      <c r="F42" s="55">
        <v>380</v>
      </c>
      <c r="G42" s="56" t="s">
        <v>77</v>
      </c>
      <c r="H42" s="43" t="s">
        <v>61</v>
      </c>
      <c r="I42" s="43">
        <v>960</v>
      </c>
      <c r="J42" s="43">
        <v>590</v>
      </c>
      <c r="K42" s="44">
        <v>450</v>
      </c>
    </row>
    <row r="43" spans="1:11" s="26" customFormat="1" ht="21.75" customHeight="1">
      <c r="A43" s="118">
        <v>19</v>
      </c>
      <c r="B43" s="121" t="s">
        <v>19</v>
      </c>
      <c r="C43" s="34" t="s">
        <v>110</v>
      </c>
      <c r="D43" s="35">
        <v>900</v>
      </c>
      <c r="E43" s="36">
        <v>480</v>
      </c>
      <c r="F43" s="63">
        <v>380</v>
      </c>
      <c r="G43" s="64"/>
      <c r="H43" s="65"/>
      <c r="I43" s="65"/>
      <c r="J43" s="65"/>
      <c r="K43" s="63"/>
    </row>
    <row r="44" spans="1:11" s="26" customFormat="1" ht="23.25" customHeight="1">
      <c r="A44" s="118"/>
      <c r="B44" s="121"/>
      <c r="C44" s="46" t="s">
        <v>86</v>
      </c>
      <c r="D44" s="42">
        <v>800</v>
      </c>
      <c r="E44" s="43">
        <v>480</v>
      </c>
      <c r="F44" s="55">
        <v>330</v>
      </c>
      <c r="G44" s="56" t="s">
        <v>111</v>
      </c>
      <c r="H44" s="57" t="s">
        <v>112</v>
      </c>
      <c r="I44" s="57">
        <v>1200</v>
      </c>
      <c r="J44" s="57">
        <v>720</v>
      </c>
      <c r="K44" s="55">
        <v>500</v>
      </c>
    </row>
    <row r="45" spans="1:11" s="26" customFormat="1" ht="22.5" customHeight="1">
      <c r="A45" s="117">
        <v>20</v>
      </c>
      <c r="B45" s="120" t="s">
        <v>113</v>
      </c>
      <c r="C45" s="46" t="s">
        <v>114</v>
      </c>
      <c r="D45" s="47">
        <v>800</v>
      </c>
      <c r="E45" s="43">
        <v>480</v>
      </c>
      <c r="F45" s="55">
        <v>350</v>
      </c>
      <c r="G45" s="56"/>
      <c r="H45" s="57"/>
      <c r="I45" s="57"/>
      <c r="J45" s="57"/>
      <c r="K45" s="55"/>
    </row>
    <row r="46" spans="1:11" s="26" customFormat="1" ht="22.5" customHeight="1">
      <c r="A46" s="124"/>
      <c r="B46" s="125"/>
      <c r="C46" s="46" t="s">
        <v>115</v>
      </c>
      <c r="D46" s="47">
        <v>800</v>
      </c>
      <c r="E46" s="43">
        <v>480</v>
      </c>
      <c r="F46" s="55">
        <v>320</v>
      </c>
      <c r="G46" s="56"/>
      <c r="H46" s="57"/>
      <c r="I46" s="57"/>
      <c r="J46" s="57"/>
      <c r="K46" s="55"/>
    </row>
    <row r="47" spans="1:11" s="26" customFormat="1" ht="22.5" customHeight="1">
      <c r="A47" s="117">
        <v>21</v>
      </c>
      <c r="B47" s="120" t="s">
        <v>116</v>
      </c>
      <c r="C47" s="46" t="s">
        <v>117</v>
      </c>
      <c r="D47" s="47">
        <v>800</v>
      </c>
      <c r="E47" s="43">
        <v>450</v>
      </c>
      <c r="F47" s="55">
        <v>350</v>
      </c>
      <c r="G47" s="56"/>
      <c r="H47" s="57"/>
      <c r="I47" s="57"/>
      <c r="J47" s="57"/>
      <c r="K47" s="55"/>
    </row>
    <row r="48" spans="1:11" s="26" customFormat="1" ht="24" customHeight="1">
      <c r="A48" s="124"/>
      <c r="B48" s="125"/>
      <c r="C48" s="46" t="s">
        <v>115</v>
      </c>
      <c r="D48" s="47">
        <v>800</v>
      </c>
      <c r="E48" s="43">
        <v>450</v>
      </c>
      <c r="F48" s="55">
        <v>330</v>
      </c>
      <c r="G48" s="56"/>
      <c r="H48" s="57"/>
      <c r="I48" s="57"/>
      <c r="J48" s="57"/>
      <c r="K48" s="55"/>
    </row>
    <row r="49" spans="1:11" s="26" customFormat="1" ht="32.25" customHeight="1">
      <c r="A49" s="117">
        <v>22</v>
      </c>
      <c r="B49" s="120" t="s">
        <v>118</v>
      </c>
      <c r="C49" s="62" t="s">
        <v>119</v>
      </c>
      <c r="D49" s="42">
        <v>900</v>
      </c>
      <c r="E49" s="43">
        <v>550</v>
      </c>
      <c r="F49" s="44">
        <v>450</v>
      </c>
      <c r="G49" s="42"/>
      <c r="H49" s="43"/>
      <c r="I49" s="43"/>
      <c r="J49" s="43"/>
      <c r="K49" s="44"/>
    </row>
    <row r="50" spans="1:11" s="26" customFormat="1" ht="23.25" customHeight="1">
      <c r="A50" s="118"/>
      <c r="B50" s="121"/>
      <c r="C50" s="46" t="s">
        <v>115</v>
      </c>
      <c r="D50" s="42">
        <v>850</v>
      </c>
      <c r="E50" s="43">
        <v>530</v>
      </c>
      <c r="F50" s="44">
        <v>420</v>
      </c>
      <c r="G50" s="42"/>
      <c r="H50" s="43"/>
      <c r="I50" s="43"/>
      <c r="J50" s="43"/>
      <c r="K50" s="44"/>
    </row>
    <row r="51" spans="1:11" s="26" customFormat="1" ht="21.75" customHeight="1">
      <c r="A51" s="51">
        <v>23</v>
      </c>
      <c r="B51" s="52" t="s">
        <v>120</v>
      </c>
      <c r="C51" s="46" t="s">
        <v>121</v>
      </c>
      <c r="D51" s="42">
        <v>900</v>
      </c>
      <c r="E51" s="43">
        <v>550</v>
      </c>
      <c r="F51" s="44">
        <v>450</v>
      </c>
      <c r="G51" s="42"/>
      <c r="H51" s="43"/>
      <c r="I51" s="43"/>
      <c r="J51" s="43"/>
      <c r="K51" s="44"/>
    </row>
    <row r="52" spans="1:11" s="26" customFormat="1" ht="22.5" customHeight="1">
      <c r="A52" s="117">
        <v>24</v>
      </c>
      <c r="B52" s="120" t="s">
        <v>122</v>
      </c>
      <c r="C52" s="46" t="s">
        <v>123</v>
      </c>
      <c r="D52" s="47">
        <v>800</v>
      </c>
      <c r="E52" s="43">
        <v>470</v>
      </c>
      <c r="F52" s="44">
        <v>350</v>
      </c>
      <c r="G52" s="42"/>
      <c r="H52" s="43"/>
      <c r="I52" s="43"/>
      <c r="J52" s="43"/>
      <c r="K52" s="44"/>
    </row>
    <row r="53" spans="1:11" s="26" customFormat="1" ht="27" customHeight="1">
      <c r="A53" s="118"/>
      <c r="B53" s="121"/>
      <c r="C53" s="46" t="s">
        <v>115</v>
      </c>
      <c r="D53" s="47">
        <v>800</v>
      </c>
      <c r="E53" s="43">
        <v>470</v>
      </c>
      <c r="F53" s="44">
        <v>330</v>
      </c>
      <c r="G53" s="50" t="s">
        <v>124</v>
      </c>
      <c r="H53" s="43" t="s">
        <v>125</v>
      </c>
      <c r="I53" s="43">
        <v>1040</v>
      </c>
      <c r="J53" s="43">
        <v>610</v>
      </c>
      <c r="K53" s="44">
        <v>430</v>
      </c>
    </row>
    <row r="54" spans="1:11" s="26" customFormat="1" ht="33.75" customHeight="1">
      <c r="A54" s="117">
        <v>25</v>
      </c>
      <c r="B54" s="120" t="s">
        <v>126</v>
      </c>
      <c r="C54" s="126" t="s">
        <v>127</v>
      </c>
      <c r="D54" s="128">
        <v>800</v>
      </c>
      <c r="E54" s="130">
        <v>500</v>
      </c>
      <c r="F54" s="132">
        <v>350</v>
      </c>
      <c r="G54" s="50" t="s">
        <v>128</v>
      </c>
      <c r="H54" s="43" t="s">
        <v>129</v>
      </c>
      <c r="I54" s="43">
        <v>1040</v>
      </c>
      <c r="J54" s="43">
        <v>650</v>
      </c>
      <c r="K54" s="44">
        <v>450</v>
      </c>
    </row>
    <row r="55" spans="1:13" s="26" customFormat="1" ht="33.75" customHeight="1">
      <c r="A55" s="118"/>
      <c r="B55" s="121"/>
      <c r="C55" s="127"/>
      <c r="D55" s="129"/>
      <c r="E55" s="131"/>
      <c r="F55" s="133"/>
      <c r="G55" s="50" t="s">
        <v>130</v>
      </c>
      <c r="H55" s="43" t="s">
        <v>131</v>
      </c>
      <c r="I55" s="43">
        <v>1040</v>
      </c>
      <c r="J55" s="43">
        <v>650</v>
      </c>
      <c r="K55" s="44">
        <v>450</v>
      </c>
      <c r="M55" s="26" t="s">
        <v>132</v>
      </c>
    </row>
    <row r="56" spans="1:11" s="26" customFormat="1" ht="22.5" customHeight="1">
      <c r="A56" s="124"/>
      <c r="B56" s="125"/>
      <c r="C56" s="46" t="s">
        <v>133</v>
      </c>
      <c r="D56" s="47">
        <v>1000</v>
      </c>
      <c r="E56" s="43">
        <v>600</v>
      </c>
      <c r="F56" s="44">
        <v>400</v>
      </c>
      <c r="G56" s="42" t="s">
        <v>133</v>
      </c>
      <c r="H56" s="43" t="s">
        <v>134</v>
      </c>
      <c r="I56" s="43">
        <v>1200</v>
      </c>
      <c r="J56" s="43">
        <v>720</v>
      </c>
      <c r="K56" s="44">
        <v>480</v>
      </c>
    </row>
    <row r="57" spans="1:11" s="26" customFormat="1" ht="24" customHeight="1">
      <c r="A57" s="118">
        <v>26</v>
      </c>
      <c r="B57" s="121" t="s">
        <v>135</v>
      </c>
      <c r="C57" s="34" t="s">
        <v>136</v>
      </c>
      <c r="D57" s="45">
        <v>800</v>
      </c>
      <c r="E57" s="36">
        <v>480</v>
      </c>
      <c r="F57" s="63">
        <v>370</v>
      </c>
      <c r="G57" s="50"/>
      <c r="H57" s="43"/>
      <c r="I57" s="43"/>
      <c r="J57" s="43"/>
      <c r="K57" s="44"/>
    </row>
    <row r="58" spans="1:11" s="26" customFormat="1" ht="23.25" customHeight="1">
      <c r="A58" s="124"/>
      <c r="B58" s="125"/>
      <c r="C58" s="46" t="s">
        <v>115</v>
      </c>
      <c r="D58" s="47">
        <v>770</v>
      </c>
      <c r="E58" s="43">
        <v>450</v>
      </c>
      <c r="F58" s="55">
        <v>300</v>
      </c>
      <c r="G58" s="50"/>
      <c r="H58" s="43"/>
      <c r="I58" s="43"/>
      <c r="J58" s="43"/>
      <c r="K58" s="44"/>
    </row>
    <row r="59" spans="1:11" s="26" customFormat="1" ht="23.25" customHeight="1">
      <c r="A59" s="117">
        <v>27</v>
      </c>
      <c r="B59" s="120" t="s">
        <v>137</v>
      </c>
      <c r="C59" s="46" t="s">
        <v>138</v>
      </c>
      <c r="D59" s="42">
        <v>900</v>
      </c>
      <c r="E59" s="43">
        <v>470</v>
      </c>
      <c r="F59" s="55">
        <v>370</v>
      </c>
      <c r="G59" s="64"/>
      <c r="H59" s="65"/>
      <c r="I59" s="65"/>
      <c r="J59" s="65"/>
      <c r="K59" s="63"/>
    </row>
    <row r="60" spans="1:11" s="26" customFormat="1" ht="23.25" customHeight="1">
      <c r="A60" s="118"/>
      <c r="B60" s="121"/>
      <c r="C60" s="46" t="s">
        <v>139</v>
      </c>
      <c r="D60" s="42">
        <v>800</v>
      </c>
      <c r="E60" s="43">
        <v>430</v>
      </c>
      <c r="F60" s="55">
        <v>330</v>
      </c>
      <c r="G60" s="56"/>
      <c r="H60" s="57"/>
      <c r="I60" s="57"/>
      <c r="J60" s="57"/>
      <c r="K60" s="55"/>
    </row>
    <row r="61" spans="1:11" s="26" customFormat="1" ht="24" customHeight="1">
      <c r="A61" s="118"/>
      <c r="B61" s="121"/>
      <c r="C61" s="46" t="s">
        <v>140</v>
      </c>
      <c r="D61" s="42">
        <v>800</v>
      </c>
      <c r="E61" s="43">
        <v>430</v>
      </c>
      <c r="F61" s="55">
        <v>320</v>
      </c>
      <c r="G61" s="56"/>
      <c r="H61" s="57"/>
      <c r="I61" s="57"/>
      <c r="J61" s="57"/>
      <c r="K61" s="55"/>
    </row>
    <row r="62" spans="1:11" s="26" customFormat="1" ht="22.5" customHeight="1">
      <c r="A62" s="118"/>
      <c r="B62" s="121"/>
      <c r="C62" s="46" t="s">
        <v>141</v>
      </c>
      <c r="D62" s="42">
        <v>800</v>
      </c>
      <c r="E62" s="43">
        <v>430</v>
      </c>
      <c r="F62" s="55">
        <v>300</v>
      </c>
      <c r="G62" s="56"/>
      <c r="H62" s="57"/>
      <c r="I62" s="57"/>
      <c r="J62" s="57"/>
      <c r="K62" s="55"/>
    </row>
    <row r="63" spans="1:11" s="26" customFormat="1" ht="23.25" customHeight="1">
      <c r="A63" s="118"/>
      <c r="B63" s="121"/>
      <c r="C63" s="46" t="s">
        <v>142</v>
      </c>
      <c r="D63" s="42">
        <v>750</v>
      </c>
      <c r="E63" s="43">
        <v>430</v>
      </c>
      <c r="F63" s="55">
        <v>330</v>
      </c>
      <c r="G63" s="56"/>
      <c r="H63" s="57"/>
      <c r="I63" s="57"/>
      <c r="J63" s="57"/>
      <c r="K63" s="55"/>
    </row>
    <row r="64" spans="1:11" s="26" customFormat="1" ht="24" customHeight="1">
      <c r="A64" s="118"/>
      <c r="B64" s="121"/>
      <c r="C64" s="46" t="s">
        <v>143</v>
      </c>
      <c r="D64" s="42">
        <v>750</v>
      </c>
      <c r="E64" s="43">
        <v>430</v>
      </c>
      <c r="F64" s="55">
        <v>310</v>
      </c>
      <c r="G64" s="56"/>
      <c r="H64" s="57"/>
      <c r="I64" s="57"/>
      <c r="J64" s="57"/>
      <c r="K64" s="55"/>
    </row>
    <row r="65" spans="1:11" s="26" customFormat="1" ht="21.75" customHeight="1">
      <c r="A65" s="124"/>
      <c r="B65" s="125"/>
      <c r="C65" s="46" t="s">
        <v>115</v>
      </c>
      <c r="D65" s="42">
        <v>750</v>
      </c>
      <c r="E65" s="43">
        <v>430</v>
      </c>
      <c r="F65" s="55">
        <v>300</v>
      </c>
      <c r="G65" s="56"/>
      <c r="H65" s="57"/>
      <c r="I65" s="57"/>
      <c r="J65" s="57"/>
      <c r="K65" s="55"/>
    </row>
    <row r="66" spans="1:11" s="26" customFormat="1" ht="24" customHeight="1">
      <c r="A66" s="117">
        <v>28</v>
      </c>
      <c r="B66" s="120" t="s">
        <v>144</v>
      </c>
      <c r="C66" s="46" t="s">
        <v>145</v>
      </c>
      <c r="D66" s="47">
        <v>800</v>
      </c>
      <c r="E66" s="43">
        <v>470</v>
      </c>
      <c r="F66" s="55">
        <v>370</v>
      </c>
      <c r="G66" s="56"/>
      <c r="H66" s="57"/>
      <c r="I66" s="57"/>
      <c r="J66" s="57"/>
      <c r="K66" s="55"/>
    </row>
    <row r="67" spans="1:11" s="26" customFormat="1" ht="22.5" customHeight="1">
      <c r="A67" s="118"/>
      <c r="B67" s="125"/>
      <c r="C67" s="46" t="s">
        <v>115</v>
      </c>
      <c r="D67" s="47">
        <v>750</v>
      </c>
      <c r="E67" s="43">
        <v>450</v>
      </c>
      <c r="F67" s="55">
        <v>300</v>
      </c>
      <c r="G67" s="56"/>
      <c r="H67" s="57"/>
      <c r="I67" s="57"/>
      <c r="J67" s="57"/>
      <c r="K67" s="55"/>
    </row>
    <row r="68" spans="1:11" s="26" customFormat="1" ht="31.5" customHeight="1">
      <c r="A68" s="117">
        <v>29</v>
      </c>
      <c r="B68" s="120" t="s">
        <v>146</v>
      </c>
      <c r="C68" s="62" t="s">
        <v>147</v>
      </c>
      <c r="D68" s="42">
        <v>900</v>
      </c>
      <c r="E68" s="43">
        <v>480</v>
      </c>
      <c r="F68" s="55">
        <v>380</v>
      </c>
      <c r="G68" s="56"/>
      <c r="H68" s="57"/>
      <c r="I68" s="57"/>
      <c r="J68" s="57"/>
      <c r="K68" s="55"/>
    </row>
    <row r="69" spans="1:11" s="26" customFormat="1" ht="21.75" customHeight="1">
      <c r="A69" s="124"/>
      <c r="B69" s="125"/>
      <c r="C69" s="46" t="s">
        <v>115</v>
      </c>
      <c r="D69" s="42">
        <v>900</v>
      </c>
      <c r="E69" s="43">
        <v>480</v>
      </c>
      <c r="F69" s="55">
        <v>330</v>
      </c>
      <c r="G69" s="56"/>
      <c r="H69" s="57"/>
      <c r="I69" s="57"/>
      <c r="J69" s="57"/>
      <c r="K69" s="55"/>
    </row>
    <row r="70" spans="1:11" s="26" customFormat="1" ht="21.75" customHeight="1">
      <c r="A70" s="117">
        <v>30</v>
      </c>
      <c r="B70" s="120" t="s">
        <v>148</v>
      </c>
      <c r="C70" s="46" t="s">
        <v>149</v>
      </c>
      <c r="D70" s="47">
        <v>800</v>
      </c>
      <c r="E70" s="43">
        <v>500</v>
      </c>
      <c r="F70" s="55">
        <v>350</v>
      </c>
      <c r="G70" s="64" t="s">
        <v>149</v>
      </c>
      <c r="H70" s="36" t="s">
        <v>150</v>
      </c>
      <c r="I70" s="36">
        <v>1200</v>
      </c>
      <c r="J70" s="36">
        <v>750</v>
      </c>
      <c r="K70" s="37">
        <v>530</v>
      </c>
    </row>
    <row r="71" spans="1:11" s="26" customFormat="1" ht="23.25" customHeight="1" thickBot="1">
      <c r="A71" s="119"/>
      <c r="B71" s="122"/>
      <c r="C71" s="66" t="s">
        <v>115</v>
      </c>
      <c r="D71" s="67">
        <v>500</v>
      </c>
      <c r="E71" s="60">
        <v>400</v>
      </c>
      <c r="F71" s="68">
        <v>300</v>
      </c>
      <c r="G71" s="69" t="s">
        <v>151</v>
      </c>
      <c r="H71" s="60" t="s">
        <v>152</v>
      </c>
      <c r="I71" s="60">
        <v>800</v>
      </c>
      <c r="J71" s="60">
        <v>500</v>
      </c>
      <c r="K71" s="61">
        <v>350</v>
      </c>
    </row>
    <row r="72" spans="1:11" s="26" customFormat="1" ht="24" customHeight="1">
      <c r="A72" s="118">
        <v>31</v>
      </c>
      <c r="B72" s="121" t="s">
        <v>153</v>
      </c>
      <c r="C72" s="34" t="s">
        <v>154</v>
      </c>
      <c r="D72" s="45">
        <v>800</v>
      </c>
      <c r="E72" s="36">
        <v>460</v>
      </c>
      <c r="F72" s="37">
        <v>350</v>
      </c>
      <c r="G72" s="64"/>
      <c r="H72" s="36"/>
      <c r="I72" s="36"/>
      <c r="J72" s="36"/>
      <c r="K72" s="37"/>
    </row>
    <row r="73" spans="1:11" s="26" customFormat="1" ht="23.25" customHeight="1">
      <c r="A73" s="118"/>
      <c r="B73" s="121"/>
      <c r="C73" s="46" t="s">
        <v>155</v>
      </c>
      <c r="D73" s="47">
        <v>680</v>
      </c>
      <c r="E73" s="43">
        <v>350</v>
      </c>
      <c r="F73" s="44">
        <v>300</v>
      </c>
      <c r="G73" s="70"/>
      <c r="H73" s="43"/>
      <c r="I73" s="43"/>
      <c r="J73" s="43"/>
      <c r="K73" s="44"/>
    </row>
    <row r="74" spans="1:11" s="26" customFormat="1" ht="21.75" customHeight="1">
      <c r="A74" s="118"/>
      <c r="B74" s="121"/>
      <c r="C74" s="46" t="s">
        <v>156</v>
      </c>
      <c r="D74" s="47">
        <v>680</v>
      </c>
      <c r="E74" s="43">
        <v>320</v>
      </c>
      <c r="F74" s="44">
        <v>260</v>
      </c>
      <c r="G74" s="35"/>
      <c r="H74" s="36"/>
      <c r="I74" s="36"/>
      <c r="J74" s="36"/>
      <c r="K74" s="37"/>
    </row>
    <row r="75" spans="1:11" s="26" customFormat="1" ht="21.75" customHeight="1">
      <c r="A75" s="118"/>
      <c r="B75" s="121"/>
      <c r="C75" s="46" t="s">
        <v>157</v>
      </c>
      <c r="D75" s="47">
        <v>600</v>
      </c>
      <c r="E75" s="43">
        <v>320</v>
      </c>
      <c r="F75" s="44">
        <v>260</v>
      </c>
      <c r="G75" s="42"/>
      <c r="H75" s="43"/>
      <c r="I75" s="43"/>
      <c r="J75" s="43"/>
      <c r="K75" s="44"/>
    </row>
    <row r="76" spans="1:11" s="26" customFormat="1" ht="21.75" customHeight="1">
      <c r="A76" s="118"/>
      <c r="B76" s="121"/>
      <c r="C76" s="46" t="s">
        <v>158</v>
      </c>
      <c r="D76" s="47">
        <v>600</v>
      </c>
      <c r="E76" s="43">
        <v>300</v>
      </c>
      <c r="F76" s="44">
        <v>260</v>
      </c>
      <c r="G76" s="42"/>
      <c r="H76" s="43"/>
      <c r="I76" s="43"/>
      <c r="J76" s="43"/>
      <c r="K76" s="44"/>
    </row>
    <row r="77" spans="1:11" s="26" customFormat="1" ht="20.25" customHeight="1">
      <c r="A77" s="124"/>
      <c r="B77" s="125"/>
      <c r="C77" s="46" t="s">
        <v>115</v>
      </c>
      <c r="D77" s="47">
        <v>600</v>
      </c>
      <c r="E77" s="43">
        <v>300</v>
      </c>
      <c r="F77" s="44">
        <v>230</v>
      </c>
      <c r="G77" s="42"/>
      <c r="H77" s="43"/>
      <c r="I77" s="43"/>
      <c r="J77" s="43"/>
      <c r="K77" s="44"/>
    </row>
    <row r="78" spans="1:11" s="26" customFormat="1" ht="21" customHeight="1">
      <c r="A78" s="117">
        <v>32</v>
      </c>
      <c r="B78" s="120" t="s">
        <v>159</v>
      </c>
      <c r="C78" s="46" t="s">
        <v>160</v>
      </c>
      <c r="D78" s="47">
        <v>800</v>
      </c>
      <c r="E78" s="43">
        <v>470</v>
      </c>
      <c r="F78" s="44">
        <v>350</v>
      </c>
      <c r="G78" s="42"/>
      <c r="H78" s="43"/>
      <c r="I78" s="43"/>
      <c r="J78" s="43"/>
      <c r="K78" s="44"/>
    </row>
    <row r="79" spans="1:11" s="26" customFormat="1" ht="23.25" customHeight="1">
      <c r="A79" s="124"/>
      <c r="B79" s="125"/>
      <c r="C79" s="46" t="s">
        <v>115</v>
      </c>
      <c r="D79" s="47">
        <v>700</v>
      </c>
      <c r="E79" s="43">
        <v>450</v>
      </c>
      <c r="F79" s="44">
        <v>310</v>
      </c>
      <c r="G79" s="42"/>
      <c r="H79" s="43"/>
      <c r="I79" s="43"/>
      <c r="J79" s="43"/>
      <c r="K79" s="44"/>
    </row>
    <row r="80" spans="1:11" s="26" customFormat="1" ht="21.75" customHeight="1">
      <c r="A80" s="117">
        <v>33</v>
      </c>
      <c r="B80" s="120" t="s">
        <v>161</v>
      </c>
      <c r="C80" s="46" t="s">
        <v>162</v>
      </c>
      <c r="D80" s="47">
        <v>800</v>
      </c>
      <c r="E80" s="43">
        <v>500</v>
      </c>
      <c r="F80" s="55">
        <v>350</v>
      </c>
      <c r="G80" s="56" t="s">
        <v>162</v>
      </c>
      <c r="H80" s="43" t="s">
        <v>150</v>
      </c>
      <c r="I80" s="43">
        <v>1200</v>
      </c>
      <c r="J80" s="43">
        <v>750</v>
      </c>
      <c r="K80" s="44">
        <v>530</v>
      </c>
    </row>
    <row r="81" spans="1:11" s="26" customFormat="1" ht="24" customHeight="1">
      <c r="A81" s="118"/>
      <c r="B81" s="121"/>
      <c r="C81" s="46" t="s">
        <v>163</v>
      </c>
      <c r="D81" s="47">
        <v>600</v>
      </c>
      <c r="E81" s="43">
        <v>350</v>
      </c>
      <c r="F81" s="55">
        <v>300</v>
      </c>
      <c r="G81" s="42" t="s">
        <v>164</v>
      </c>
      <c r="H81" s="43" t="s">
        <v>165</v>
      </c>
      <c r="I81" s="43">
        <v>900</v>
      </c>
      <c r="J81" s="43">
        <v>525</v>
      </c>
      <c r="K81" s="44">
        <v>450</v>
      </c>
    </row>
    <row r="82" spans="1:11" s="26" customFormat="1" ht="23.25" customHeight="1">
      <c r="A82" s="118"/>
      <c r="B82" s="121"/>
      <c r="C82" s="46" t="s">
        <v>166</v>
      </c>
      <c r="D82" s="47">
        <v>600</v>
      </c>
      <c r="E82" s="43">
        <v>350</v>
      </c>
      <c r="F82" s="55">
        <v>250</v>
      </c>
      <c r="G82" s="42" t="s">
        <v>167</v>
      </c>
      <c r="H82" s="43" t="s">
        <v>165</v>
      </c>
      <c r="I82" s="43">
        <v>900</v>
      </c>
      <c r="J82" s="43">
        <v>525</v>
      </c>
      <c r="K82" s="44">
        <v>375</v>
      </c>
    </row>
    <row r="83" spans="1:11" s="26" customFormat="1" ht="22.5" customHeight="1">
      <c r="A83" s="118"/>
      <c r="B83" s="121"/>
      <c r="C83" s="34" t="s">
        <v>168</v>
      </c>
      <c r="D83" s="45">
        <v>600</v>
      </c>
      <c r="E83" s="36">
        <v>300</v>
      </c>
      <c r="F83" s="63">
        <v>250</v>
      </c>
      <c r="G83" s="35" t="s">
        <v>169</v>
      </c>
      <c r="H83" s="36" t="s">
        <v>165</v>
      </c>
      <c r="I83" s="36">
        <v>900</v>
      </c>
      <c r="J83" s="36">
        <v>450</v>
      </c>
      <c r="K83" s="37">
        <v>375</v>
      </c>
    </row>
    <row r="84" spans="1:11" s="26" customFormat="1" ht="23.25" customHeight="1">
      <c r="A84" s="124"/>
      <c r="B84" s="125"/>
      <c r="C84" s="46" t="s">
        <v>170</v>
      </c>
      <c r="D84" s="47">
        <v>600</v>
      </c>
      <c r="E84" s="43">
        <v>300</v>
      </c>
      <c r="F84" s="55">
        <v>200</v>
      </c>
      <c r="G84" s="42" t="s">
        <v>170</v>
      </c>
      <c r="H84" s="43" t="s">
        <v>165</v>
      </c>
      <c r="I84" s="43">
        <v>900</v>
      </c>
      <c r="J84" s="43">
        <v>450</v>
      </c>
      <c r="K84" s="44">
        <v>300</v>
      </c>
    </row>
    <row r="85" spans="1:11" s="26" customFormat="1" ht="22.5" customHeight="1">
      <c r="A85" s="117">
        <v>34</v>
      </c>
      <c r="B85" s="120" t="s">
        <v>171</v>
      </c>
      <c r="C85" s="46" t="s">
        <v>172</v>
      </c>
      <c r="D85" s="47">
        <v>800</v>
      </c>
      <c r="E85" s="43">
        <v>470</v>
      </c>
      <c r="F85" s="44">
        <v>350</v>
      </c>
      <c r="G85" s="42"/>
      <c r="H85" s="43"/>
      <c r="I85" s="43"/>
      <c r="J85" s="43"/>
      <c r="K85" s="44"/>
    </row>
    <row r="86" spans="1:11" s="26" customFormat="1" ht="24" customHeight="1">
      <c r="A86" s="124"/>
      <c r="B86" s="125"/>
      <c r="C86" s="49" t="s">
        <v>115</v>
      </c>
      <c r="D86" s="39">
        <v>800</v>
      </c>
      <c r="E86" s="40">
        <v>430</v>
      </c>
      <c r="F86" s="41">
        <v>330</v>
      </c>
      <c r="G86" s="71"/>
      <c r="H86" s="40"/>
      <c r="I86" s="40"/>
      <c r="J86" s="40"/>
      <c r="K86" s="41"/>
    </row>
    <row r="87" spans="1:11" s="26" customFormat="1" ht="24" customHeight="1">
      <c r="A87" s="117">
        <v>35</v>
      </c>
      <c r="B87" s="120" t="s">
        <v>173</v>
      </c>
      <c r="C87" s="72" t="s">
        <v>174</v>
      </c>
      <c r="D87" s="39">
        <v>800</v>
      </c>
      <c r="E87" s="40">
        <v>480</v>
      </c>
      <c r="F87" s="41">
        <v>350</v>
      </c>
      <c r="G87" s="71"/>
      <c r="H87" s="40"/>
      <c r="I87" s="40"/>
      <c r="J87" s="40"/>
      <c r="K87" s="41"/>
    </row>
    <row r="88" spans="1:11" s="26" customFormat="1" ht="43.5" customHeight="1">
      <c r="A88" s="118"/>
      <c r="B88" s="121"/>
      <c r="C88" s="73" t="s">
        <v>175</v>
      </c>
      <c r="D88" s="42">
        <v>800</v>
      </c>
      <c r="E88" s="43">
        <v>480</v>
      </c>
      <c r="F88" s="44">
        <v>340</v>
      </c>
      <c r="G88" s="74"/>
      <c r="H88" s="75"/>
      <c r="I88" s="75"/>
      <c r="J88" s="75"/>
      <c r="K88" s="76"/>
    </row>
    <row r="89" spans="1:17" s="26" customFormat="1" ht="24" customHeight="1">
      <c r="A89" s="118"/>
      <c r="B89" s="121"/>
      <c r="C89" s="77" t="s">
        <v>176</v>
      </c>
      <c r="D89" s="42">
        <v>800</v>
      </c>
      <c r="E89" s="43">
        <v>480</v>
      </c>
      <c r="F89" s="44">
        <v>320</v>
      </c>
      <c r="G89" s="74"/>
      <c r="H89" s="75"/>
      <c r="I89" s="75"/>
      <c r="J89" s="75"/>
      <c r="K89" s="76"/>
      <c r="M89" s="78"/>
      <c r="N89" s="78"/>
      <c r="O89" s="78"/>
      <c r="P89" s="78"/>
      <c r="Q89" s="78"/>
    </row>
    <row r="90" spans="1:11" s="78" customFormat="1" ht="23.25" customHeight="1">
      <c r="A90" s="118"/>
      <c r="B90" s="121"/>
      <c r="C90" s="77" t="s">
        <v>177</v>
      </c>
      <c r="D90" s="42">
        <v>780</v>
      </c>
      <c r="E90" s="43">
        <v>480</v>
      </c>
      <c r="F90" s="44">
        <v>300</v>
      </c>
      <c r="G90" s="79"/>
      <c r="H90" s="43"/>
      <c r="I90" s="43"/>
      <c r="J90" s="43"/>
      <c r="K90" s="80"/>
    </row>
    <row r="91" spans="1:11" s="78" customFormat="1" ht="21" customHeight="1">
      <c r="A91" s="118"/>
      <c r="B91" s="121"/>
      <c r="C91" s="77" t="s">
        <v>178</v>
      </c>
      <c r="D91" s="42">
        <v>700</v>
      </c>
      <c r="E91" s="43">
        <v>450</v>
      </c>
      <c r="F91" s="44">
        <v>300</v>
      </c>
      <c r="G91" s="79"/>
      <c r="H91" s="43"/>
      <c r="I91" s="43"/>
      <c r="J91" s="43"/>
      <c r="K91" s="80"/>
    </row>
    <row r="92" spans="1:17" s="78" customFormat="1" ht="24" customHeight="1" thickBot="1">
      <c r="A92" s="119"/>
      <c r="B92" s="122"/>
      <c r="C92" s="81" t="s">
        <v>179</v>
      </c>
      <c r="D92" s="59">
        <v>700</v>
      </c>
      <c r="E92" s="60">
        <v>400</v>
      </c>
      <c r="F92" s="61">
        <v>300</v>
      </c>
      <c r="G92" s="82"/>
      <c r="H92" s="60"/>
      <c r="I92" s="60"/>
      <c r="J92" s="60"/>
      <c r="K92" s="83"/>
      <c r="M92" s="19"/>
      <c r="N92" s="19"/>
      <c r="O92" s="19"/>
      <c r="P92" s="19"/>
      <c r="Q92" s="19"/>
    </row>
  </sheetData>
  <sheetProtection/>
  <mergeCells count="74">
    <mergeCell ref="A1:B1"/>
    <mergeCell ref="A3:K3"/>
    <mergeCell ref="D5:K5"/>
    <mergeCell ref="A6:A8"/>
    <mergeCell ref="B6:C8"/>
    <mergeCell ref="D6:F7"/>
    <mergeCell ref="G6:G8"/>
    <mergeCell ref="H6:K6"/>
    <mergeCell ref="H7:H8"/>
    <mergeCell ref="I7:K7"/>
    <mergeCell ref="A10:A13"/>
    <mergeCell ref="B10:B13"/>
    <mergeCell ref="C10:C12"/>
    <mergeCell ref="D10:D12"/>
    <mergeCell ref="E10:E12"/>
    <mergeCell ref="F10:F12"/>
    <mergeCell ref="A14:A17"/>
    <mergeCell ref="B14:B17"/>
    <mergeCell ref="A18:A21"/>
    <mergeCell ref="C19:C21"/>
    <mergeCell ref="D19:D21"/>
    <mergeCell ref="E19:E21"/>
    <mergeCell ref="F19:F21"/>
    <mergeCell ref="A22:A23"/>
    <mergeCell ref="B22:B23"/>
    <mergeCell ref="A25:A26"/>
    <mergeCell ref="B25:B26"/>
    <mergeCell ref="A27:A28"/>
    <mergeCell ref="B27:B28"/>
    <mergeCell ref="A30:A31"/>
    <mergeCell ref="B30:B31"/>
    <mergeCell ref="A32:A33"/>
    <mergeCell ref="B32:B33"/>
    <mergeCell ref="A36:A37"/>
    <mergeCell ref="B36:B37"/>
    <mergeCell ref="A40:A41"/>
    <mergeCell ref="B40:B41"/>
    <mergeCell ref="A43:A44"/>
    <mergeCell ref="B43:B44"/>
    <mergeCell ref="A45:A46"/>
    <mergeCell ref="B45:B46"/>
    <mergeCell ref="F54:F55"/>
    <mergeCell ref="A47:A48"/>
    <mergeCell ref="B47:B48"/>
    <mergeCell ref="A49:A50"/>
    <mergeCell ref="B49:B50"/>
    <mergeCell ref="A52:A53"/>
    <mergeCell ref="B52:B53"/>
    <mergeCell ref="B66:B67"/>
    <mergeCell ref="A54:A56"/>
    <mergeCell ref="B54:B56"/>
    <mergeCell ref="C54:C55"/>
    <mergeCell ref="D54:D55"/>
    <mergeCell ref="E54:E55"/>
    <mergeCell ref="B68:B69"/>
    <mergeCell ref="A70:A71"/>
    <mergeCell ref="B70:B71"/>
    <mergeCell ref="A72:A77"/>
    <mergeCell ref="B72:B77"/>
    <mergeCell ref="A57:A58"/>
    <mergeCell ref="B57:B58"/>
    <mergeCell ref="A59:A65"/>
    <mergeCell ref="B59:B65"/>
    <mergeCell ref="A66:A67"/>
    <mergeCell ref="A87:A92"/>
    <mergeCell ref="B87:B92"/>
    <mergeCell ref="N2:P8"/>
    <mergeCell ref="A78:A79"/>
    <mergeCell ref="B78:B79"/>
    <mergeCell ref="A80:A84"/>
    <mergeCell ref="B80:B84"/>
    <mergeCell ref="A85:A86"/>
    <mergeCell ref="B85:B86"/>
    <mergeCell ref="A68:A6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5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00390625" style="1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 t="s">
        <v>7</v>
      </c>
    </row>
    <row r="9" ht="13.5">
      <c r="A9" s="1" t="s">
        <v>8</v>
      </c>
    </row>
    <row r="10" ht="13.5">
      <c r="A10" s="1" t="s">
        <v>9</v>
      </c>
    </row>
    <row r="11" ht="13.5">
      <c r="A11" s="1" t="s">
        <v>10</v>
      </c>
    </row>
    <row r="12" ht="13.5">
      <c r="A12" s="1" t="s">
        <v>11</v>
      </c>
    </row>
    <row r="13" ht="13.5">
      <c r="A13" s="1" t="s">
        <v>12</v>
      </c>
    </row>
    <row r="14" ht="13.5">
      <c r="A14" s="1" t="s">
        <v>13</v>
      </c>
    </row>
    <row r="15" ht="13.5">
      <c r="A15" s="1" t="s">
        <v>14</v>
      </c>
    </row>
    <row r="16" ht="13.5">
      <c r="A16" s="1" t="s">
        <v>15</v>
      </c>
    </row>
    <row r="17" ht="13.5">
      <c r="A17" s="1" t="s">
        <v>16</v>
      </c>
    </row>
    <row r="18" ht="13.5">
      <c r="A18" s="1" t="s">
        <v>17</v>
      </c>
    </row>
    <row r="19" ht="13.5">
      <c r="A19" s="1" t="s">
        <v>18</v>
      </c>
    </row>
    <row r="20" ht="13.5">
      <c r="A20" s="1" t="s">
        <v>19</v>
      </c>
    </row>
    <row r="21" ht="13.5">
      <c r="A21" s="1" t="s">
        <v>20</v>
      </c>
    </row>
    <row r="22" ht="13.5">
      <c r="A22" s="1" t="s">
        <v>21</v>
      </c>
    </row>
    <row r="23" ht="13.5">
      <c r="A23" s="1" t="s">
        <v>22</v>
      </c>
    </row>
    <row r="24" ht="13.5">
      <c r="A24" s="1" t="s">
        <v>23</v>
      </c>
    </row>
    <row r="25" ht="13.5">
      <c r="A25" s="1" t="s">
        <v>24</v>
      </c>
    </row>
    <row r="26" ht="13.5">
      <c r="A26" s="1" t="s">
        <v>25</v>
      </c>
    </row>
    <row r="27" ht="13.5">
      <c r="A27" s="1" t="s">
        <v>26</v>
      </c>
    </row>
    <row r="28" ht="13.5">
      <c r="A28" s="1" t="s">
        <v>27</v>
      </c>
    </row>
    <row r="29" ht="13.5">
      <c r="A29" s="1" t="s">
        <v>28</v>
      </c>
    </row>
    <row r="30" ht="13.5">
      <c r="A30" s="1" t="s">
        <v>29</v>
      </c>
    </row>
    <row r="31" ht="13.5">
      <c r="A31" s="1" t="s">
        <v>30</v>
      </c>
    </row>
    <row r="32" ht="13.5">
      <c r="A32" s="1" t="s">
        <v>31</v>
      </c>
    </row>
    <row r="33" ht="13.5">
      <c r="A33" s="1" t="s">
        <v>32</v>
      </c>
    </row>
    <row r="34" ht="13.5">
      <c r="A34" s="1" t="s">
        <v>33</v>
      </c>
    </row>
    <row r="35" ht="13.5">
      <c r="A35" s="1" t="s">
        <v>34</v>
      </c>
    </row>
    <row r="36" ht="13.5">
      <c r="A36" s="1" t="s">
        <v>35</v>
      </c>
    </row>
  </sheetData>
  <sheetProtection password="CC0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微软中国</cp:lastModifiedBy>
  <cp:lastPrinted>2016-04-25T06:59:08Z</cp:lastPrinted>
  <dcterms:created xsi:type="dcterms:W3CDTF">2014-09-30T07:45:53Z</dcterms:created>
  <dcterms:modified xsi:type="dcterms:W3CDTF">2018-06-11T02:41:40Z</dcterms:modified>
  <cp:category/>
  <cp:version/>
  <cp:contentType/>
  <cp:contentStatus/>
</cp:coreProperties>
</file>